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E40C3C34-9694-4F49-BB78-1B47B8BC0DB0}" xr6:coauthVersionLast="47" xr6:coauthVersionMax="47" xr10:uidLastSave="{00000000-0000-0000-0000-000000000000}"/>
  <bookViews>
    <workbookView xWindow="45" yWindow="0" windowWidth="23430" windowHeight="1558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2" i="4" l="1"/>
  <c r="E432" i="4"/>
  <c r="E382" i="4"/>
  <c r="E332" i="4"/>
  <c r="E282" i="4"/>
  <c r="E232" i="4"/>
  <c r="E182" i="4"/>
  <c r="E132" i="4"/>
  <c r="E82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Q483" i="4"/>
  <c r="P483" i="4"/>
  <c r="O483" i="4"/>
  <c r="N483" i="4"/>
  <c r="R433" i="4"/>
  <c r="Q433" i="4"/>
  <c r="P433" i="4"/>
  <c r="O433" i="4"/>
  <c r="N433" i="4"/>
  <c r="R383" i="4"/>
  <c r="Q383" i="4"/>
  <c r="P383" i="4"/>
  <c r="O383" i="4"/>
  <c r="N383" i="4"/>
  <c r="R333" i="4"/>
  <c r="Q333" i="4"/>
  <c r="P333" i="4"/>
  <c r="O333" i="4"/>
  <c r="N333" i="4"/>
  <c r="R283" i="4"/>
  <c r="Q283" i="4"/>
  <c r="P283" i="4"/>
  <c r="O283" i="4"/>
  <c r="N283" i="4"/>
  <c r="R233" i="4"/>
  <c r="Q233" i="4"/>
  <c r="P233" i="4"/>
  <c r="O233" i="4"/>
  <c r="N233" i="4"/>
  <c r="R183" i="4"/>
  <c r="Q183" i="4"/>
  <c r="P183" i="4"/>
  <c r="O183" i="4"/>
  <c r="N183" i="4"/>
  <c r="R133" i="4"/>
  <c r="Q133" i="4"/>
  <c r="P133" i="4"/>
  <c r="O133" i="4"/>
  <c r="N133" i="4"/>
  <c r="R83" i="4"/>
  <c r="Q83" i="4"/>
  <c r="P83" i="4"/>
  <c r="O83" i="4"/>
  <c r="N83" i="4"/>
  <c r="R33" i="4"/>
  <c r="Q33" i="4"/>
  <c r="P33" i="4"/>
  <c r="O33" i="4"/>
  <c r="N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D76" i="4" l="1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<sst xmlns="http://schemas.openxmlformats.org/spreadsheetml/2006/main" count="730" uniqueCount="105">
  <si>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</si>
  <si>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</si>
  <si>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</si>
  <si>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</si>
  <si>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</si>
  <si>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</si>
  <si>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</si>
  <si>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</si>
  <si>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</si>
  <si>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</si>
  <si>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</si>
  <si>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</si>
  <si>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</si>
  <si>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</si>
  <si>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</si>
  <si>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</si>
  <si>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</si>
  <si>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</si>
  <si>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</si>
  <si>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</si>
  <si>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</si>
  <si>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</si>
  <si>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</si>
  <si>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</si>
  <si>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</si>
  <si>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</si>
  <si>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</si>
  <si>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</si>
  <si>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</si>
  <si>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</si>
  <si>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</si>
  <si>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</si>
  <si>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</si>
  <si>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</si>
  <si>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</si>
  <si>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</si>
  <si>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</si>
  <si>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</si>
  <si>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</si>
  <si>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</si>
  <si>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</si>
  <si>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</si>
  <si>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</si>
  <si>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</si>
  <si>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</si>
  <si>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</si>
  <si>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</si>
  <si>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</si>
  <si>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</si>
  <si>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</si>
  <si>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</si>
  <si>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</si>
  <si>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</si>
  <si>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</si>
  <si>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</si>
  <si>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</si>
  <si>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</si>
  <si>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</si>
  <si>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</si>
  <si>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　　　　　　　　組　　　　　　
　　色柄名</t>
    <rPh sb="8" eb="9">
      <t>クミ</t>
    </rPh>
    <phoneticPr fontId="1"/>
  </si>
  <si>
    <t>（P1）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</si>
  <si>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</si>
  <si>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</si>
  <si>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</si>
  <si>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</si>
  <si>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</si>
  <si>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</si>
  <si>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</si>
  <si>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</si>
  <si>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</si>
  <si>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</si>
  <si>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</si>
  <si>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</si>
  <si>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</si>
  <si>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</si>
  <si>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</si>
  <si>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</si>
  <si>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</si>
  <si>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</si>
  <si>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</si>
  <si>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コンパクト･エコバッグ</t>
  </si>
  <si>
    <t>45-0075-1･2</t>
    <phoneticPr fontId="1"/>
  </si>
  <si>
    <t>テープの色</t>
    <rPh sb="4" eb="5">
      <t>イロ</t>
    </rPh>
    <phoneticPr fontId="1"/>
  </si>
  <si>
    <t>ﾁｪﾘｰﾋﾟﾝｸ</t>
    <phoneticPr fontId="1"/>
  </si>
  <si>
    <t>黒</t>
    <rPh sb="0" eb="1">
      <t>クロ</t>
    </rPh>
    <phoneticPr fontId="1"/>
  </si>
  <si>
    <t>緑</t>
    <rPh sb="0" eb="1">
      <t>ミドリ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</si>
  <si>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</si>
  <si>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</si>
  <si>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本体ベージュ</t>
  </si>
  <si>
    <t>本体黒</t>
  </si>
  <si>
    <t>テープ</t>
    <phoneticPr fontId="1"/>
  </si>
  <si>
    <r>
      <t>◆</t>
    </r>
    <r>
      <rPr>
        <b/>
        <sz val="10"/>
        <color rgb="FFFF0000"/>
        <rFont val="ＭＳ Ｐゴシック"/>
        <family val="3"/>
        <charset val="128"/>
      </rPr>
      <t>数字の「1」</t>
    </r>
    <r>
      <rPr>
        <sz val="10"/>
        <rFont val="ＭＳ Ｐゴシック"/>
        <family val="3"/>
        <charset val="128"/>
      </rPr>
      <t>を入力してください</t>
    </r>
    <rPh sb="1" eb="3">
      <t>スウジ</t>
    </rPh>
    <rPh sb="8" eb="10">
      <t>ニュウリョク</t>
    </rPh>
    <phoneticPr fontId="1"/>
  </si>
  <si>
    <t>ベ 黒</t>
    <rPh sb="2" eb="3">
      <t>クロ</t>
    </rPh>
    <phoneticPr fontId="1"/>
  </si>
  <si>
    <t>ベ 緑</t>
    <rPh sb="2" eb="3">
      <t>ミドリ</t>
    </rPh>
    <phoneticPr fontId="1"/>
  </si>
  <si>
    <t>ベ 白</t>
    <rPh sb="2" eb="3">
      <t>シロ</t>
    </rPh>
    <phoneticPr fontId="1"/>
  </si>
  <si>
    <t>ベ 黄</t>
    <rPh sb="2" eb="3">
      <t>キ</t>
    </rPh>
    <phoneticPr fontId="1"/>
  </si>
  <si>
    <t>黒 黒</t>
    <rPh sb="0" eb="1">
      <t>クロ</t>
    </rPh>
    <rPh sb="2" eb="3">
      <t>クロ</t>
    </rPh>
    <phoneticPr fontId="1"/>
  </si>
  <si>
    <t>黒 緑</t>
    <rPh sb="0" eb="1">
      <t>クロ</t>
    </rPh>
    <rPh sb="2" eb="3">
      <t>ミドリ</t>
    </rPh>
    <phoneticPr fontId="1"/>
  </si>
  <si>
    <t>黒 白</t>
    <rPh sb="0" eb="1">
      <t>クロ</t>
    </rPh>
    <rPh sb="2" eb="3">
      <t>シロ</t>
    </rPh>
    <phoneticPr fontId="1"/>
  </si>
  <si>
    <t>黒 黄</t>
    <rPh sb="0" eb="1">
      <t>クロ</t>
    </rPh>
    <rPh sb="2" eb="3">
      <t>キ</t>
    </rPh>
    <phoneticPr fontId="1"/>
  </si>
  <si>
    <t>※ﾁｪﾘｰﾋﾟﾝｸ=ﾁｪﾘｰ</t>
    <phoneticPr fontId="1"/>
  </si>
  <si>
    <t>「45-0075-1ﾍﾞｰｼﾞｭ」・「45-0075-2 黒」</t>
    <rPh sb="29" eb="30">
      <t>クロ</t>
    </rPh>
    <phoneticPr fontId="1"/>
  </si>
  <si>
    <t>　　　　　　　　組
　　色柄名</t>
    <rPh sb="8" eb="9">
      <t>クミ</t>
    </rPh>
    <phoneticPr fontId="1"/>
  </si>
  <si>
    <r>
      <t xml:space="preserve">べ 
</t>
    </r>
    <r>
      <rPr>
        <sz val="9"/>
        <rFont val="ＭＳ Ｐゴシック"/>
        <family val="3"/>
        <charset val="128"/>
      </rPr>
      <t>ﾁｪﾘｰ</t>
    </r>
    <phoneticPr fontId="1"/>
  </si>
  <si>
    <r>
      <t xml:space="preserve">黒 
</t>
    </r>
    <r>
      <rPr>
        <sz val="9"/>
        <rFont val="ＭＳ Ｐゴシック"/>
        <family val="3"/>
        <charset val="128"/>
      </rPr>
      <t>ﾁｪﾘｰ</t>
    </r>
    <rPh sb="0" eb="1">
      <t>クロ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</si>
</sst>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008080"/>
      <name val="ＭＳ Ｐゴシック"/>
      <family val="3"/>
      <charset val="128"/>
    </font>
    <font>
      <b/>
      <sz val="11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15" fillId="0" borderId="38" xfId="1" applyFont="1" applyFill="1" applyBorder="1" applyAlignment="1" applyProtection="1">
      <alignment horizontal="center" vertical="center"/>
      <protection locked="0"/>
    </xf>
    <xf numFmtId="0" fontId="15" fillId="0" borderId="39" xfId="1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3" fillId="4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9" fillId="0" borderId="0" xfId="0" applyFont="1"/>
    <xf numFmtId="0" fontId="13" fillId="0" borderId="6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3" borderId="61" xfId="0" applyFill="1" applyBorder="1" applyAlignment="1" applyProtection="1">
      <alignment horizontal="center"/>
      <protection locked="0"/>
    </xf>
    <xf numFmtId="0" fontId="0" fillId="0" borderId="6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3" borderId="66" xfId="0" applyFill="1" applyBorder="1" applyAlignment="1" applyProtection="1">
      <alignment horizontal="center"/>
      <protection locked="0"/>
    </xf>
    <xf numFmtId="0" fontId="0" fillId="3" borderId="67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center"/>
      <protection locked="0"/>
    </xf>
    <xf numFmtId="176" fontId="4" fillId="0" borderId="3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0" fillId="0" borderId="25" xfId="0" applyBorder="1" applyProtection="1">
      <protection locked="0"/>
    </xf>
    <xf numFmtId="0" fontId="18" fillId="4" borderId="0" xfId="0" applyFont="1" applyFill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0" xfId="0" applyFont="1"/>
    <xf numFmtId="0" fontId="18" fillId="0" borderId="25" xfId="0" applyFont="1" applyBorder="1" applyAlignment="1">
      <alignment vertical="center"/>
    </xf>
    <xf numFmtId="0" fontId="19" fillId="4" borderId="0" xfId="0" applyFont="1" applyFill="1"/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7"/>
      <color rgb="FFFF9999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tmp"/><Relationship Id="rId7" Type="http://schemas.openxmlformats.org/officeDocument/2006/relationships/image" Target="../media/image12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5" Type="http://schemas.openxmlformats.org/officeDocument/2006/relationships/image" Target="../media/image10.tmp"/><Relationship Id="rId4" Type="http://schemas.openxmlformats.org/officeDocument/2006/relationships/image" Target="../media/image9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10582</xdr:colOff>
      <xdr:row>7</xdr:row>
      <xdr:rowOff>10584</xdr:rowOff>
    </xdr:from>
    <xdr:to>
      <xdr:col>1</xdr:col>
      <xdr:colOff>381001</xdr:colOff>
      <xdr:row>11</xdr:row>
      <xdr:rowOff>243416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133A161-19D9-EC3F-D64E-4808CE9BCB04}"/>
            </a:ext>
          </a:extLst>
        </xdr:cNvPr>
        <xdr:cNvSpPr txBox="1"/>
      </xdr:nvSpPr>
      <xdr:spPr>
        <a:xfrm>
          <a:off x="232832" y="2434167"/>
          <a:ext cx="370419" cy="1248832"/>
        </a:xfrm>
        <a:prstGeom prst="rect">
          <a:avLst/>
        </a:prstGeom>
        <a:solidFill>
          <a:srgbClr val="FFFFF7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本体ベージュ</a:t>
          </a:r>
        </a:p>
      </xdr:txBody>
    </xdr:sp>
    <xdr:clientData/>
  </xdr:twoCellAnchor>
  <xdr:twoCellAnchor>
    <xdr:from>
      <xdr:col>1</xdr:col>
      <xdr:colOff>10582</xdr:colOff>
      <xdr:row>12</xdr:row>
      <xdr:rowOff>10584</xdr:rowOff>
    </xdr:from>
    <xdr:to>
      <xdr:col>1</xdr:col>
      <xdr:colOff>381001</xdr:colOff>
      <xdr:row>16</xdr:row>
      <xdr:rowOff>243416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8BFF848-A3C9-B97E-570D-D0907E7A2DE0}"/>
            </a:ext>
          </a:extLst>
        </xdr:cNvPr>
        <xdr:cNvSpPr txBox="1"/>
      </xdr:nvSpPr>
      <xdr:spPr>
        <a:xfrm>
          <a:off x="232832" y="3704167"/>
          <a:ext cx="370419" cy="1248832"/>
        </a:xfrm>
        <a:prstGeom prst="rect">
          <a:avLst/>
        </a:prstGeom>
        <a:solidFill>
          <a:srgbClr val="FFFFF7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/>
            <a:t>本体黒</a:t>
          </a:r>
        </a:p>
      </xdr:txBody>
    </xdr:sp>
    <xdr:clientData/>
  </xdr:twoCellAnchor>
  <xdr:twoCellAnchor>
    <xdr:from>
      <xdr:col>1</xdr:col>
      <xdr:colOff>381000</xdr:colOff>
      <xdr:row>7</xdr:row>
      <xdr:rowOff>0</xdr:rowOff>
    </xdr:from>
    <xdr:to>
      <xdr:col>1</xdr:col>
      <xdr:colOff>381000</xdr:colOff>
      <xdr:row>16</xdr:row>
      <xdr:rowOff>255512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C74AA2E-CD80-2C01-DFB7-49FB4A035023}"/>
            </a:ext>
          </a:extLst>
        </xdr:cNvPr>
        <xdr:cNvCxnSpPr/>
      </xdr:nvCxnSpPr>
      <xdr:spPr>
        <a:xfrm>
          <a:off x="600075" y="2619375"/>
          <a:ext cx="0" cy="25700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227541</xdr:colOff>
      <xdr:row>31</xdr:row>
      <xdr:rowOff>11206</xdr:rowOff>
    </xdr:from>
    <xdr:to>
      <xdr:col>11</xdr:col>
      <xdr:colOff>168158</xdr:colOff>
      <xdr:row>31</xdr:row>
      <xdr:rowOff>173206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D98296B-D1A4-DA93-A0C9-1F7B14E0C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416" y="8345581"/>
          <a:ext cx="283517" cy="1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31</xdr:row>
      <xdr:rowOff>11206</xdr:rowOff>
    </xdr:from>
    <xdr:to>
      <xdr:col>7</xdr:col>
      <xdr:colOff>254382</xdr:colOff>
      <xdr:row>31</xdr:row>
      <xdr:rowOff>173206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33A7401-9D70-C72B-F288-662EA833CA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8348382"/>
          <a:ext cx="288000" cy="1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33</xdr:row>
      <xdr:rowOff>9525</xdr:rowOff>
    </xdr:from>
    <xdr:to>
      <xdr:col>3</xdr:col>
      <xdr:colOff>325050</xdr:colOff>
      <xdr:row>34</xdr:row>
      <xdr:rowOff>163124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C313057E-1A5F-7A3B-655B-639ED4BA3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33</xdr:row>
      <xdr:rowOff>9525</xdr:rowOff>
    </xdr:from>
    <xdr:to>
      <xdr:col>4</xdr:col>
      <xdr:colOff>325050</xdr:colOff>
      <xdr:row>34</xdr:row>
      <xdr:rowOff>163124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29FCED4-B88B-3040-0FF4-D5B29C587B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33</xdr:row>
      <xdr:rowOff>9525</xdr:rowOff>
    </xdr:from>
    <xdr:to>
      <xdr:col>5</xdr:col>
      <xdr:colOff>325050</xdr:colOff>
      <xdr:row>34</xdr:row>
      <xdr:rowOff>163124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9DA66116-B409-FBD4-B5B4-5D39CC57D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33</xdr:row>
      <xdr:rowOff>9525</xdr:rowOff>
    </xdr:from>
    <xdr:to>
      <xdr:col>6</xdr:col>
      <xdr:colOff>325050</xdr:colOff>
      <xdr:row>34</xdr:row>
      <xdr:rowOff>163124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42C7C582-27DF-49AA-CC99-64E8A39ACF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9525</xdr:rowOff>
    </xdr:from>
    <xdr:to>
      <xdr:col>7</xdr:col>
      <xdr:colOff>325050</xdr:colOff>
      <xdr:row>34</xdr:row>
      <xdr:rowOff>163124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176FF3AE-F086-B2BE-F4E6-ACA22D9C33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33</xdr:row>
      <xdr:rowOff>9525</xdr:rowOff>
    </xdr:from>
    <xdr:to>
      <xdr:col>8</xdr:col>
      <xdr:colOff>325050</xdr:colOff>
      <xdr:row>34</xdr:row>
      <xdr:rowOff>163124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492A1B9-8322-8C8C-196E-BC6B01CBA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33</xdr:row>
      <xdr:rowOff>9525</xdr:rowOff>
    </xdr:from>
    <xdr:to>
      <xdr:col>9</xdr:col>
      <xdr:colOff>325050</xdr:colOff>
      <xdr:row>34</xdr:row>
      <xdr:rowOff>163124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BBBDCCD-48B8-3F1A-E5CE-9AE224EE2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33</xdr:row>
      <xdr:rowOff>9525</xdr:rowOff>
    </xdr:from>
    <xdr:to>
      <xdr:col>10</xdr:col>
      <xdr:colOff>325050</xdr:colOff>
      <xdr:row>34</xdr:row>
      <xdr:rowOff>163124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E9A9A847-6C2C-15B7-0C2F-C067E7DD1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33</xdr:row>
      <xdr:rowOff>9525</xdr:rowOff>
    </xdr:from>
    <xdr:to>
      <xdr:col>11</xdr:col>
      <xdr:colOff>325050</xdr:colOff>
      <xdr:row>34</xdr:row>
      <xdr:rowOff>163124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703A7485-1283-9094-558C-7D8692D58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33</xdr:row>
      <xdr:rowOff>9525</xdr:rowOff>
    </xdr:from>
    <xdr:to>
      <xdr:col>12</xdr:col>
      <xdr:colOff>325050</xdr:colOff>
      <xdr:row>34</xdr:row>
      <xdr:rowOff>163124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11185E4-FCBB-FBDE-4C93-6183B3420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896302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83</xdr:row>
      <xdr:rowOff>6061</xdr:rowOff>
    </xdr:from>
    <xdr:to>
      <xdr:col>3</xdr:col>
      <xdr:colOff>325050</xdr:colOff>
      <xdr:row>84</xdr:row>
      <xdr:rowOff>164858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26F8D5B9-AD8E-667F-955D-F94DA2790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83</xdr:row>
      <xdr:rowOff>6061</xdr:rowOff>
    </xdr:from>
    <xdr:to>
      <xdr:col>4</xdr:col>
      <xdr:colOff>325050</xdr:colOff>
      <xdr:row>84</xdr:row>
      <xdr:rowOff>164858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88BA207C-1E9E-38F1-BC33-C527F93740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83</xdr:row>
      <xdr:rowOff>6061</xdr:rowOff>
    </xdr:from>
    <xdr:to>
      <xdr:col>5</xdr:col>
      <xdr:colOff>325050</xdr:colOff>
      <xdr:row>84</xdr:row>
      <xdr:rowOff>164858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EAA14B86-F918-3A5E-C1C8-98543E00E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83</xdr:row>
      <xdr:rowOff>6061</xdr:rowOff>
    </xdr:from>
    <xdr:to>
      <xdr:col>6</xdr:col>
      <xdr:colOff>325050</xdr:colOff>
      <xdr:row>84</xdr:row>
      <xdr:rowOff>164858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CAB7FFF3-8B36-AFA5-83B9-4C2281BC21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83</xdr:row>
      <xdr:rowOff>6061</xdr:rowOff>
    </xdr:from>
    <xdr:to>
      <xdr:col>7</xdr:col>
      <xdr:colOff>325050</xdr:colOff>
      <xdr:row>84</xdr:row>
      <xdr:rowOff>164858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C02F3A01-BDDD-D792-95AE-7F683021A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83</xdr:row>
      <xdr:rowOff>6061</xdr:rowOff>
    </xdr:from>
    <xdr:to>
      <xdr:col>8</xdr:col>
      <xdr:colOff>325050</xdr:colOff>
      <xdr:row>84</xdr:row>
      <xdr:rowOff>164858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76CB54A-0A0D-A09E-1568-1672C30D6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83</xdr:row>
      <xdr:rowOff>6061</xdr:rowOff>
    </xdr:from>
    <xdr:to>
      <xdr:col>9</xdr:col>
      <xdr:colOff>325050</xdr:colOff>
      <xdr:row>84</xdr:row>
      <xdr:rowOff>164858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234105B7-E4FB-AE3C-DBF5-9B47CC604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83</xdr:row>
      <xdr:rowOff>6061</xdr:rowOff>
    </xdr:from>
    <xdr:to>
      <xdr:col>10</xdr:col>
      <xdr:colOff>325050</xdr:colOff>
      <xdr:row>84</xdr:row>
      <xdr:rowOff>164858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31AB97CD-4E14-5462-13FC-F0E1507C84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83</xdr:row>
      <xdr:rowOff>6061</xdr:rowOff>
    </xdr:from>
    <xdr:to>
      <xdr:col>11</xdr:col>
      <xdr:colOff>325050</xdr:colOff>
      <xdr:row>84</xdr:row>
      <xdr:rowOff>164858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F9FCC8C7-D159-AB26-04ED-69E251C19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83</xdr:row>
      <xdr:rowOff>6061</xdr:rowOff>
    </xdr:from>
    <xdr:to>
      <xdr:col>12</xdr:col>
      <xdr:colOff>325050</xdr:colOff>
      <xdr:row>84</xdr:row>
      <xdr:rowOff>164858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27048F18-666F-A328-C24D-DF80D319F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8725" y="19770436"/>
          <a:ext cx="306000" cy="31119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133</xdr:row>
      <xdr:rowOff>6061</xdr:rowOff>
    </xdr:from>
    <xdr:to>
      <xdr:col>3</xdr:col>
      <xdr:colOff>325050</xdr:colOff>
      <xdr:row>134</xdr:row>
      <xdr:rowOff>155179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D2C12A7B-E2C1-08D7-7B4D-0AEBCE112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133</xdr:row>
      <xdr:rowOff>6061</xdr:rowOff>
    </xdr:from>
    <xdr:to>
      <xdr:col>4</xdr:col>
      <xdr:colOff>325050</xdr:colOff>
      <xdr:row>134</xdr:row>
      <xdr:rowOff>155179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626DA4BB-92DA-A2E2-3ADC-3F051A431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133</xdr:row>
      <xdr:rowOff>6061</xdr:rowOff>
    </xdr:from>
    <xdr:to>
      <xdr:col>5</xdr:col>
      <xdr:colOff>325050</xdr:colOff>
      <xdr:row>134</xdr:row>
      <xdr:rowOff>155179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C534E385-74E9-FC2A-CE01-18C2CEC6D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133</xdr:row>
      <xdr:rowOff>6061</xdr:rowOff>
    </xdr:from>
    <xdr:to>
      <xdr:col>6</xdr:col>
      <xdr:colOff>325050</xdr:colOff>
      <xdr:row>134</xdr:row>
      <xdr:rowOff>155179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C2914F9C-9E69-AFE1-701A-DC45682C7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133</xdr:row>
      <xdr:rowOff>6061</xdr:rowOff>
    </xdr:from>
    <xdr:to>
      <xdr:col>7</xdr:col>
      <xdr:colOff>325050</xdr:colOff>
      <xdr:row>134</xdr:row>
      <xdr:rowOff>155179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B43488C3-FE89-BA80-3733-ECEC2C74A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133</xdr:row>
      <xdr:rowOff>6061</xdr:rowOff>
    </xdr:from>
    <xdr:to>
      <xdr:col>8</xdr:col>
      <xdr:colOff>325050</xdr:colOff>
      <xdr:row>134</xdr:row>
      <xdr:rowOff>155179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1BCD02C4-AF28-6691-85A8-F89CC1979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133</xdr:row>
      <xdr:rowOff>6061</xdr:rowOff>
    </xdr:from>
    <xdr:to>
      <xdr:col>9</xdr:col>
      <xdr:colOff>325050</xdr:colOff>
      <xdr:row>134</xdr:row>
      <xdr:rowOff>155179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46D2F992-DDDA-428F-9961-7A38947EF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133</xdr:row>
      <xdr:rowOff>6061</xdr:rowOff>
    </xdr:from>
    <xdr:to>
      <xdr:col>10</xdr:col>
      <xdr:colOff>325050</xdr:colOff>
      <xdr:row>134</xdr:row>
      <xdr:rowOff>155179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7F0A7958-05F7-2402-122F-BEBADD19F0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133</xdr:row>
      <xdr:rowOff>6061</xdr:rowOff>
    </xdr:from>
    <xdr:to>
      <xdr:col>11</xdr:col>
      <xdr:colOff>325050</xdr:colOff>
      <xdr:row>134</xdr:row>
      <xdr:rowOff>155179</xdr:rowOff>
    </xdr:to>
    <xdr:pic>
      <xdr:nvPicPr>
        <xdr:cNvPr id="69" name="図 68">
          <a:extLst>
            <a:ext uri="{FF2B5EF4-FFF2-40B4-BE49-F238E27FC236}">
              <a16:creationId xmlns:a16="http://schemas.microsoft.com/office/drawing/2014/main" id="{4DED7805-A26E-45A5-F9DF-AF21ABFF9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133</xdr:row>
      <xdr:rowOff>6061</xdr:rowOff>
    </xdr:from>
    <xdr:to>
      <xdr:col>12</xdr:col>
      <xdr:colOff>325050</xdr:colOff>
      <xdr:row>134</xdr:row>
      <xdr:rowOff>155179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7751A10D-0A6F-61A4-B22C-D28B6B8C34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309903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183</xdr:row>
      <xdr:rowOff>12173</xdr:rowOff>
    </xdr:from>
    <xdr:to>
      <xdr:col>3</xdr:col>
      <xdr:colOff>325050</xdr:colOff>
      <xdr:row>184</xdr:row>
      <xdr:rowOff>161290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80E443C1-1417-DD72-1FD2-5CCD90C9B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183</xdr:row>
      <xdr:rowOff>12173</xdr:rowOff>
    </xdr:from>
    <xdr:to>
      <xdr:col>4</xdr:col>
      <xdr:colOff>325050</xdr:colOff>
      <xdr:row>184</xdr:row>
      <xdr:rowOff>161290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3178CD34-D8DA-08BA-6A31-1C8EFB75AE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183</xdr:row>
      <xdr:rowOff>12173</xdr:rowOff>
    </xdr:from>
    <xdr:to>
      <xdr:col>5</xdr:col>
      <xdr:colOff>325050</xdr:colOff>
      <xdr:row>184</xdr:row>
      <xdr:rowOff>161290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DACC9435-C251-DC87-E1C1-759CA55EB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183</xdr:row>
      <xdr:rowOff>12173</xdr:rowOff>
    </xdr:from>
    <xdr:to>
      <xdr:col>6</xdr:col>
      <xdr:colOff>325050</xdr:colOff>
      <xdr:row>184</xdr:row>
      <xdr:rowOff>161290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7415DA8E-2F1D-6ABD-D244-CD1EEB341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183</xdr:row>
      <xdr:rowOff>12173</xdr:rowOff>
    </xdr:from>
    <xdr:to>
      <xdr:col>7</xdr:col>
      <xdr:colOff>325050</xdr:colOff>
      <xdr:row>184</xdr:row>
      <xdr:rowOff>161290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B4EF6961-A4E1-4E97-F710-B80B263FC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183</xdr:row>
      <xdr:rowOff>12173</xdr:rowOff>
    </xdr:from>
    <xdr:to>
      <xdr:col>8</xdr:col>
      <xdr:colOff>325050</xdr:colOff>
      <xdr:row>184</xdr:row>
      <xdr:rowOff>161290</xdr:rowOff>
    </xdr:to>
    <xdr:pic>
      <xdr:nvPicPr>
        <xdr:cNvPr id="76" name="図 75">
          <a:extLst>
            <a:ext uri="{FF2B5EF4-FFF2-40B4-BE49-F238E27FC236}">
              <a16:creationId xmlns:a16="http://schemas.microsoft.com/office/drawing/2014/main" id="{01EB7045-ED8F-C3FC-114D-50220A579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183</xdr:row>
      <xdr:rowOff>12173</xdr:rowOff>
    </xdr:from>
    <xdr:to>
      <xdr:col>9</xdr:col>
      <xdr:colOff>325050</xdr:colOff>
      <xdr:row>184</xdr:row>
      <xdr:rowOff>161290</xdr:rowOff>
    </xdr:to>
    <xdr:pic>
      <xdr:nvPicPr>
        <xdr:cNvPr id="77" name="図 76">
          <a:extLst>
            <a:ext uri="{FF2B5EF4-FFF2-40B4-BE49-F238E27FC236}">
              <a16:creationId xmlns:a16="http://schemas.microsoft.com/office/drawing/2014/main" id="{FBF2E4B0-6307-8DCF-2F9A-A059B331D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183</xdr:row>
      <xdr:rowOff>12173</xdr:rowOff>
    </xdr:from>
    <xdr:to>
      <xdr:col>10</xdr:col>
      <xdr:colOff>325050</xdr:colOff>
      <xdr:row>184</xdr:row>
      <xdr:rowOff>161290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FE591745-754B-674E-A553-D39E9E59E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183</xdr:row>
      <xdr:rowOff>12173</xdr:rowOff>
    </xdr:from>
    <xdr:to>
      <xdr:col>11</xdr:col>
      <xdr:colOff>325050</xdr:colOff>
      <xdr:row>184</xdr:row>
      <xdr:rowOff>161290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D12F023A-7500-1215-3A43-4EAC637C8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183</xdr:row>
      <xdr:rowOff>12173</xdr:rowOff>
    </xdr:from>
    <xdr:to>
      <xdr:col>12</xdr:col>
      <xdr:colOff>325050</xdr:colOff>
      <xdr:row>184</xdr:row>
      <xdr:rowOff>161290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202ADE24-1370-E36E-CEB8-7E90ACDE8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42011820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233</xdr:row>
      <xdr:rowOff>17267</xdr:rowOff>
    </xdr:from>
    <xdr:to>
      <xdr:col>3</xdr:col>
      <xdr:colOff>325050</xdr:colOff>
      <xdr:row>234</xdr:row>
      <xdr:rowOff>166384</xdr:rowOff>
    </xdr:to>
    <xdr:pic>
      <xdr:nvPicPr>
        <xdr:cNvPr id="81" name="図 80">
          <a:extLst>
            <a:ext uri="{FF2B5EF4-FFF2-40B4-BE49-F238E27FC236}">
              <a16:creationId xmlns:a16="http://schemas.microsoft.com/office/drawing/2014/main" id="{0E776294-94D4-B938-BCFB-E0C3D7E7D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233</xdr:row>
      <xdr:rowOff>17267</xdr:rowOff>
    </xdr:from>
    <xdr:to>
      <xdr:col>4</xdr:col>
      <xdr:colOff>325050</xdr:colOff>
      <xdr:row>234</xdr:row>
      <xdr:rowOff>166384</xdr:rowOff>
    </xdr:to>
    <xdr:pic>
      <xdr:nvPicPr>
        <xdr:cNvPr id="82" name="図 81">
          <a:extLst>
            <a:ext uri="{FF2B5EF4-FFF2-40B4-BE49-F238E27FC236}">
              <a16:creationId xmlns:a16="http://schemas.microsoft.com/office/drawing/2014/main" id="{0EDAB708-733A-BAE4-FCCE-D1275D14A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233</xdr:row>
      <xdr:rowOff>17267</xdr:rowOff>
    </xdr:from>
    <xdr:to>
      <xdr:col>5</xdr:col>
      <xdr:colOff>325050</xdr:colOff>
      <xdr:row>234</xdr:row>
      <xdr:rowOff>166384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D0E57F4C-5912-E7B4-D0E7-0865F8668E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233</xdr:row>
      <xdr:rowOff>17267</xdr:rowOff>
    </xdr:from>
    <xdr:to>
      <xdr:col>6</xdr:col>
      <xdr:colOff>325050</xdr:colOff>
      <xdr:row>234</xdr:row>
      <xdr:rowOff>166384</xdr:rowOff>
    </xdr:to>
    <xdr:pic>
      <xdr:nvPicPr>
        <xdr:cNvPr id="84" name="図 83">
          <a:extLst>
            <a:ext uri="{FF2B5EF4-FFF2-40B4-BE49-F238E27FC236}">
              <a16:creationId xmlns:a16="http://schemas.microsoft.com/office/drawing/2014/main" id="{B47D1699-9B32-5253-A58B-CC8762E7E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233</xdr:row>
      <xdr:rowOff>17267</xdr:rowOff>
    </xdr:from>
    <xdr:to>
      <xdr:col>7</xdr:col>
      <xdr:colOff>325050</xdr:colOff>
      <xdr:row>234</xdr:row>
      <xdr:rowOff>166384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EFE8B4DC-ACB3-7842-56AF-08EF03DAC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233</xdr:row>
      <xdr:rowOff>17267</xdr:rowOff>
    </xdr:from>
    <xdr:to>
      <xdr:col>8</xdr:col>
      <xdr:colOff>325050</xdr:colOff>
      <xdr:row>234</xdr:row>
      <xdr:rowOff>166384</xdr:rowOff>
    </xdr:to>
    <xdr:pic>
      <xdr:nvPicPr>
        <xdr:cNvPr id="86" name="図 85">
          <a:extLst>
            <a:ext uri="{FF2B5EF4-FFF2-40B4-BE49-F238E27FC236}">
              <a16:creationId xmlns:a16="http://schemas.microsoft.com/office/drawing/2014/main" id="{CAC4A084-61E1-458F-4759-74B121D49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233</xdr:row>
      <xdr:rowOff>17267</xdr:rowOff>
    </xdr:from>
    <xdr:to>
      <xdr:col>9</xdr:col>
      <xdr:colOff>325050</xdr:colOff>
      <xdr:row>234</xdr:row>
      <xdr:rowOff>166384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2F1EDD82-C6C3-5531-3AB0-A5B111737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233</xdr:row>
      <xdr:rowOff>17267</xdr:rowOff>
    </xdr:from>
    <xdr:to>
      <xdr:col>10</xdr:col>
      <xdr:colOff>325050</xdr:colOff>
      <xdr:row>234</xdr:row>
      <xdr:rowOff>166384</xdr:rowOff>
    </xdr:to>
    <xdr:pic>
      <xdr:nvPicPr>
        <xdr:cNvPr id="88" name="図 87">
          <a:extLst>
            <a:ext uri="{FF2B5EF4-FFF2-40B4-BE49-F238E27FC236}">
              <a16:creationId xmlns:a16="http://schemas.microsoft.com/office/drawing/2014/main" id="{6812FA22-ADB7-C4CB-38DE-94E5E69FC3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233</xdr:row>
      <xdr:rowOff>17267</xdr:rowOff>
    </xdr:from>
    <xdr:to>
      <xdr:col>11</xdr:col>
      <xdr:colOff>325050</xdr:colOff>
      <xdr:row>234</xdr:row>
      <xdr:rowOff>166384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0A9F51B8-42A1-5049-E1CE-1FF7E6C9C7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233</xdr:row>
      <xdr:rowOff>17267</xdr:rowOff>
    </xdr:from>
    <xdr:to>
      <xdr:col>12</xdr:col>
      <xdr:colOff>325050</xdr:colOff>
      <xdr:row>234</xdr:row>
      <xdr:rowOff>166384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EFB62DDF-9F23-0C1B-FB38-C58CBBABD8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53065914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283</xdr:row>
      <xdr:rowOff>6061</xdr:rowOff>
    </xdr:from>
    <xdr:to>
      <xdr:col>3</xdr:col>
      <xdr:colOff>325050</xdr:colOff>
      <xdr:row>284</xdr:row>
      <xdr:rowOff>155178</xdr:rowOff>
    </xdr:to>
    <xdr:pic>
      <xdr:nvPicPr>
        <xdr:cNvPr id="91" name="図 90">
          <a:extLst>
            <a:ext uri="{FF2B5EF4-FFF2-40B4-BE49-F238E27FC236}">
              <a16:creationId xmlns:a16="http://schemas.microsoft.com/office/drawing/2014/main" id="{BFBAD66B-7BE4-FB32-B03F-2B096E6AD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283</xdr:row>
      <xdr:rowOff>6061</xdr:rowOff>
    </xdr:from>
    <xdr:to>
      <xdr:col>4</xdr:col>
      <xdr:colOff>325050</xdr:colOff>
      <xdr:row>284</xdr:row>
      <xdr:rowOff>155178</xdr:rowOff>
    </xdr:to>
    <xdr:pic>
      <xdr:nvPicPr>
        <xdr:cNvPr id="92" name="図 91">
          <a:extLst>
            <a:ext uri="{FF2B5EF4-FFF2-40B4-BE49-F238E27FC236}">
              <a16:creationId xmlns:a16="http://schemas.microsoft.com/office/drawing/2014/main" id="{9B91CCF3-EFCD-832F-7201-2A105FECC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283</xdr:row>
      <xdr:rowOff>6061</xdr:rowOff>
    </xdr:from>
    <xdr:to>
      <xdr:col>5</xdr:col>
      <xdr:colOff>325050</xdr:colOff>
      <xdr:row>284</xdr:row>
      <xdr:rowOff>155178</xdr:rowOff>
    </xdr:to>
    <xdr:pic>
      <xdr:nvPicPr>
        <xdr:cNvPr id="93" name="図 92">
          <a:extLst>
            <a:ext uri="{FF2B5EF4-FFF2-40B4-BE49-F238E27FC236}">
              <a16:creationId xmlns:a16="http://schemas.microsoft.com/office/drawing/2014/main" id="{2D8D958F-8C44-7C94-BFEA-3370E3B17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283</xdr:row>
      <xdr:rowOff>6061</xdr:rowOff>
    </xdr:from>
    <xdr:to>
      <xdr:col>6</xdr:col>
      <xdr:colOff>325050</xdr:colOff>
      <xdr:row>284</xdr:row>
      <xdr:rowOff>155178</xdr:rowOff>
    </xdr:to>
    <xdr:pic>
      <xdr:nvPicPr>
        <xdr:cNvPr id="94" name="図 93">
          <a:extLst>
            <a:ext uri="{FF2B5EF4-FFF2-40B4-BE49-F238E27FC236}">
              <a16:creationId xmlns:a16="http://schemas.microsoft.com/office/drawing/2014/main" id="{D8A7DF5B-F41C-E2E7-4D56-651690D509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283</xdr:row>
      <xdr:rowOff>6061</xdr:rowOff>
    </xdr:from>
    <xdr:to>
      <xdr:col>7</xdr:col>
      <xdr:colOff>325050</xdr:colOff>
      <xdr:row>284</xdr:row>
      <xdr:rowOff>155178</xdr:rowOff>
    </xdr:to>
    <xdr:pic>
      <xdr:nvPicPr>
        <xdr:cNvPr id="95" name="図 94">
          <a:extLst>
            <a:ext uri="{FF2B5EF4-FFF2-40B4-BE49-F238E27FC236}">
              <a16:creationId xmlns:a16="http://schemas.microsoft.com/office/drawing/2014/main" id="{80DF40B2-497B-53EB-0ADC-B43D61E7B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283</xdr:row>
      <xdr:rowOff>6061</xdr:rowOff>
    </xdr:from>
    <xdr:to>
      <xdr:col>8</xdr:col>
      <xdr:colOff>325050</xdr:colOff>
      <xdr:row>284</xdr:row>
      <xdr:rowOff>155178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76A27423-0057-622B-7499-8E2342806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283</xdr:row>
      <xdr:rowOff>6061</xdr:rowOff>
    </xdr:from>
    <xdr:to>
      <xdr:col>9</xdr:col>
      <xdr:colOff>325050</xdr:colOff>
      <xdr:row>284</xdr:row>
      <xdr:rowOff>155178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D1907CB8-54E9-8196-A96A-CC477C2C2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283</xdr:row>
      <xdr:rowOff>6061</xdr:rowOff>
    </xdr:from>
    <xdr:to>
      <xdr:col>10</xdr:col>
      <xdr:colOff>325050</xdr:colOff>
      <xdr:row>284</xdr:row>
      <xdr:rowOff>155178</xdr:rowOff>
    </xdr:to>
    <xdr:pic>
      <xdr:nvPicPr>
        <xdr:cNvPr id="98" name="図 97">
          <a:extLst>
            <a:ext uri="{FF2B5EF4-FFF2-40B4-BE49-F238E27FC236}">
              <a16:creationId xmlns:a16="http://schemas.microsoft.com/office/drawing/2014/main" id="{BE191FBB-E190-D23A-07FD-7DA2FAF7E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283</xdr:row>
      <xdr:rowOff>6061</xdr:rowOff>
    </xdr:from>
    <xdr:to>
      <xdr:col>11</xdr:col>
      <xdr:colOff>325050</xdr:colOff>
      <xdr:row>284</xdr:row>
      <xdr:rowOff>155178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F78DAEC4-52A8-0B43-211A-7D32411A35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283</xdr:row>
      <xdr:rowOff>6061</xdr:rowOff>
    </xdr:from>
    <xdr:to>
      <xdr:col>12</xdr:col>
      <xdr:colOff>325050</xdr:colOff>
      <xdr:row>284</xdr:row>
      <xdr:rowOff>155178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C59EB3E6-898A-2CD0-AD6A-B4366C2A7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6410370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333</xdr:row>
      <xdr:rowOff>23380</xdr:rowOff>
    </xdr:from>
    <xdr:to>
      <xdr:col>3</xdr:col>
      <xdr:colOff>325050</xdr:colOff>
      <xdr:row>334</xdr:row>
      <xdr:rowOff>172497</xdr:rowOff>
    </xdr:to>
    <xdr:pic>
      <xdr:nvPicPr>
        <xdr:cNvPr id="101" name="図 100">
          <a:extLst>
            <a:ext uri="{FF2B5EF4-FFF2-40B4-BE49-F238E27FC236}">
              <a16:creationId xmlns:a16="http://schemas.microsoft.com/office/drawing/2014/main" id="{B7712958-6BED-8376-4455-7B9EC5690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333</xdr:row>
      <xdr:rowOff>23380</xdr:rowOff>
    </xdr:from>
    <xdr:to>
      <xdr:col>4</xdr:col>
      <xdr:colOff>325050</xdr:colOff>
      <xdr:row>334</xdr:row>
      <xdr:rowOff>172497</xdr:rowOff>
    </xdr:to>
    <xdr:pic>
      <xdr:nvPicPr>
        <xdr:cNvPr id="102" name="図 101">
          <a:extLst>
            <a:ext uri="{FF2B5EF4-FFF2-40B4-BE49-F238E27FC236}">
              <a16:creationId xmlns:a16="http://schemas.microsoft.com/office/drawing/2014/main" id="{1452ACBD-2DB7-7FE1-8EC4-FF6555718E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333</xdr:row>
      <xdr:rowOff>23380</xdr:rowOff>
    </xdr:from>
    <xdr:to>
      <xdr:col>5</xdr:col>
      <xdr:colOff>325050</xdr:colOff>
      <xdr:row>334</xdr:row>
      <xdr:rowOff>172497</xdr:rowOff>
    </xdr:to>
    <xdr:pic>
      <xdr:nvPicPr>
        <xdr:cNvPr id="103" name="図 102">
          <a:extLst>
            <a:ext uri="{FF2B5EF4-FFF2-40B4-BE49-F238E27FC236}">
              <a16:creationId xmlns:a16="http://schemas.microsoft.com/office/drawing/2014/main" id="{B322F457-5E21-90E5-2174-AB1FA9CF7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333</xdr:row>
      <xdr:rowOff>23380</xdr:rowOff>
    </xdr:from>
    <xdr:to>
      <xdr:col>6</xdr:col>
      <xdr:colOff>325050</xdr:colOff>
      <xdr:row>334</xdr:row>
      <xdr:rowOff>172497</xdr:rowOff>
    </xdr:to>
    <xdr:pic>
      <xdr:nvPicPr>
        <xdr:cNvPr id="104" name="図 103">
          <a:extLst>
            <a:ext uri="{FF2B5EF4-FFF2-40B4-BE49-F238E27FC236}">
              <a16:creationId xmlns:a16="http://schemas.microsoft.com/office/drawing/2014/main" id="{0BC32DBE-6837-5ADD-A0CB-6474470D7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333</xdr:row>
      <xdr:rowOff>23380</xdr:rowOff>
    </xdr:from>
    <xdr:to>
      <xdr:col>7</xdr:col>
      <xdr:colOff>325050</xdr:colOff>
      <xdr:row>334</xdr:row>
      <xdr:rowOff>172497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087924D6-0E17-98C3-BB49-0E6AEDEB7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333</xdr:row>
      <xdr:rowOff>23380</xdr:rowOff>
    </xdr:from>
    <xdr:to>
      <xdr:col>8</xdr:col>
      <xdr:colOff>325050</xdr:colOff>
      <xdr:row>334</xdr:row>
      <xdr:rowOff>172497</xdr:rowOff>
    </xdr:to>
    <xdr:pic>
      <xdr:nvPicPr>
        <xdr:cNvPr id="106" name="図 105">
          <a:extLst>
            <a:ext uri="{FF2B5EF4-FFF2-40B4-BE49-F238E27FC236}">
              <a16:creationId xmlns:a16="http://schemas.microsoft.com/office/drawing/2014/main" id="{7BBF23FC-9BE5-5C7B-0030-E00C156BAA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333</xdr:row>
      <xdr:rowOff>23380</xdr:rowOff>
    </xdr:from>
    <xdr:to>
      <xdr:col>9</xdr:col>
      <xdr:colOff>325050</xdr:colOff>
      <xdr:row>334</xdr:row>
      <xdr:rowOff>172497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6E0E4381-63DD-B8DA-0C41-F22168629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333</xdr:row>
      <xdr:rowOff>23380</xdr:rowOff>
    </xdr:from>
    <xdr:to>
      <xdr:col>10</xdr:col>
      <xdr:colOff>325050</xdr:colOff>
      <xdr:row>334</xdr:row>
      <xdr:rowOff>172497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A0944EE5-6557-4916-2741-EF546C2E4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333</xdr:row>
      <xdr:rowOff>23380</xdr:rowOff>
    </xdr:from>
    <xdr:to>
      <xdr:col>11</xdr:col>
      <xdr:colOff>325050</xdr:colOff>
      <xdr:row>334</xdr:row>
      <xdr:rowOff>172497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A8A7E24D-4856-F9EB-7D6F-3A9E559F3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333</xdr:row>
      <xdr:rowOff>23380</xdr:rowOff>
    </xdr:from>
    <xdr:to>
      <xdr:col>12</xdr:col>
      <xdr:colOff>325050</xdr:colOff>
      <xdr:row>334</xdr:row>
      <xdr:rowOff>172497</xdr:rowOff>
    </xdr:to>
    <xdr:pic>
      <xdr:nvPicPr>
        <xdr:cNvPr id="110" name="図 109">
          <a:extLst>
            <a:ext uri="{FF2B5EF4-FFF2-40B4-BE49-F238E27FC236}">
              <a16:creationId xmlns:a16="http://schemas.microsoft.com/office/drawing/2014/main" id="{60D67756-ACA0-9EA9-2331-35D6A2AE4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75170027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383</xdr:row>
      <xdr:rowOff>23379</xdr:rowOff>
    </xdr:from>
    <xdr:to>
      <xdr:col>3</xdr:col>
      <xdr:colOff>325050</xdr:colOff>
      <xdr:row>384</xdr:row>
      <xdr:rowOff>172496</xdr:rowOff>
    </xdr:to>
    <xdr:pic>
      <xdr:nvPicPr>
        <xdr:cNvPr id="111" name="図 110">
          <a:extLst>
            <a:ext uri="{FF2B5EF4-FFF2-40B4-BE49-F238E27FC236}">
              <a16:creationId xmlns:a16="http://schemas.microsoft.com/office/drawing/2014/main" id="{D9A02A8C-B012-8F5C-66F7-FC7312D4E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383</xdr:row>
      <xdr:rowOff>23379</xdr:rowOff>
    </xdr:from>
    <xdr:to>
      <xdr:col>4</xdr:col>
      <xdr:colOff>325050</xdr:colOff>
      <xdr:row>384</xdr:row>
      <xdr:rowOff>172496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6BE22297-BBAB-1881-A751-7787FE8B4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383</xdr:row>
      <xdr:rowOff>23379</xdr:rowOff>
    </xdr:from>
    <xdr:to>
      <xdr:col>5</xdr:col>
      <xdr:colOff>325050</xdr:colOff>
      <xdr:row>384</xdr:row>
      <xdr:rowOff>172496</xdr:rowOff>
    </xdr:to>
    <xdr:pic>
      <xdr:nvPicPr>
        <xdr:cNvPr id="113" name="図 112">
          <a:extLst>
            <a:ext uri="{FF2B5EF4-FFF2-40B4-BE49-F238E27FC236}">
              <a16:creationId xmlns:a16="http://schemas.microsoft.com/office/drawing/2014/main" id="{2E73450D-5CBF-31C6-6986-90040FD42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383</xdr:row>
      <xdr:rowOff>23379</xdr:rowOff>
    </xdr:from>
    <xdr:to>
      <xdr:col>6</xdr:col>
      <xdr:colOff>325050</xdr:colOff>
      <xdr:row>384</xdr:row>
      <xdr:rowOff>172496</xdr:rowOff>
    </xdr:to>
    <xdr:pic>
      <xdr:nvPicPr>
        <xdr:cNvPr id="114" name="図 113">
          <a:extLst>
            <a:ext uri="{FF2B5EF4-FFF2-40B4-BE49-F238E27FC236}">
              <a16:creationId xmlns:a16="http://schemas.microsoft.com/office/drawing/2014/main" id="{114B8F43-3385-421A-8228-3DB44B6B55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383</xdr:row>
      <xdr:rowOff>23379</xdr:rowOff>
    </xdr:from>
    <xdr:to>
      <xdr:col>7</xdr:col>
      <xdr:colOff>325050</xdr:colOff>
      <xdr:row>384</xdr:row>
      <xdr:rowOff>172496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43739B4D-466C-9066-BA3B-368F676D5D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383</xdr:row>
      <xdr:rowOff>23379</xdr:rowOff>
    </xdr:from>
    <xdr:to>
      <xdr:col>8</xdr:col>
      <xdr:colOff>325050</xdr:colOff>
      <xdr:row>384</xdr:row>
      <xdr:rowOff>172496</xdr:rowOff>
    </xdr:to>
    <xdr:pic>
      <xdr:nvPicPr>
        <xdr:cNvPr id="116" name="図 115">
          <a:extLst>
            <a:ext uri="{FF2B5EF4-FFF2-40B4-BE49-F238E27FC236}">
              <a16:creationId xmlns:a16="http://schemas.microsoft.com/office/drawing/2014/main" id="{C336414B-8A93-7B3C-43D7-4AEEF2A79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383</xdr:row>
      <xdr:rowOff>23379</xdr:rowOff>
    </xdr:from>
    <xdr:to>
      <xdr:col>9</xdr:col>
      <xdr:colOff>325050</xdr:colOff>
      <xdr:row>384</xdr:row>
      <xdr:rowOff>172496</xdr:rowOff>
    </xdr:to>
    <xdr:pic>
      <xdr:nvPicPr>
        <xdr:cNvPr id="117" name="図 116">
          <a:extLst>
            <a:ext uri="{FF2B5EF4-FFF2-40B4-BE49-F238E27FC236}">
              <a16:creationId xmlns:a16="http://schemas.microsoft.com/office/drawing/2014/main" id="{530E7886-7FD2-AEA8-4F13-5395958BB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383</xdr:row>
      <xdr:rowOff>23379</xdr:rowOff>
    </xdr:from>
    <xdr:to>
      <xdr:col>10</xdr:col>
      <xdr:colOff>325050</xdr:colOff>
      <xdr:row>384</xdr:row>
      <xdr:rowOff>172496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C089BDE1-AF3B-DBB5-BC44-4E39F2DA6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383</xdr:row>
      <xdr:rowOff>23379</xdr:rowOff>
    </xdr:from>
    <xdr:to>
      <xdr:col>11</xdr:col>
      <xdr:colOff>325050</xdr:colOff>
      <xdr:row>384</xdr:row>
      <xdr:rowOff>172496</xdr:rowOff>
    </xdr:to>
    <xdr:pic>
      <xdr:nvPicPr>
        <xdr:cNvPr id="119" name="図 118">
          <a:extLst>
            <a:ext uri="{FF2B5EF4-FFF2-40B4-BE49-F238E27FC236}">
              <a16:creationId xmlns:a16="http://schemas.microsoft.com/office/drawing/2014/main" id="{AADCB809-FA32-969C-0B1C-DA5C71CCC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383</xdr:row>
      <xdr:rowOff>23379</xdr:rowOff>
    </xdr:from>
    <xdr:to>
      <xdr:col>12</xdr:col>
      <xdr:colOff>325050</xdr:colOff>
      <xdr:row>384</xdr:row>
      <xdr:rowOff>172496</xdr:rowOff>
    </xdr:to>
    <xdr:pic>
      <xdr:nvPicPr>
        <xdr:cNvPr id="120" name="図 119">
          <a:extLst>
            <a:ext uri="{FF2B5EF4-FFF2-40B4-BE49-F238E27FC236}">
              <a16:creationId xmlns:a16="http://schemas.microsoft.com/office/drawing/2014/main" id="{2FDEE9D8-D068-184D-A8CB-B0D02B39D0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86219026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433</xdr:row>
      <xdr:rowOff>18286</xdr:rowOff>
    </xdr:from>
    <xdr:to>
      <xdr:col>3</xdr:col>
      <xdr:colOff>325050</xdr:colOff>
      <xdr:row>434</xdr:row>
      <xdr:rowOff>167403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871B2459-0409-DFC3-78C3-BF0E89058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433</xdr:row>
      <xdr:rowOff>18286</xdr:rowOff>
    </xdr:from>
    <xdr:to>
      <xdr:col>4</xdr:col>
      <xdr:colOff>325050</xdr:colOff>
      <xdr:row>434</xdr:row>
      <xdr:rowOff>167403</xdr:rowOff>
    </xdr:to>
    <xdr:pic>
      <xdr:nvPicPr>
        <xdr:cNvPr id="122" name="図 121">
          <a:extLst>
            <a:ext uri="{FF2B5EF4-FFF2-40B4-BE49-F238E27FC236}">
              <a16:creationId xmlns:a16="http://schemas.microsoft.com/office/drawing/2014/main" id="{114A941D-1273-EBA0-4C8A-89A6EFF18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433</xdr:row>
      <xdr:rowOff>18286</xdr:rowOff>
    </xdr:from>
    <xdr:to>
      <xdr:col>5</xdr:col>
      <xdr:colOff>325050</xdr:colOff>
      <xdr:row>434</xdr:row>
      <xdr:rowOff>167403</xdr:rowOff>
    </xdr:to>
    <xdr:pic>
      <xdr:nvPicPr>
        <xdr:cNvPr id="123" name="図 122">
          <a:extLst>
            <a:ext uri="{FF2B5EF4-FFF2-40B4-BE49-F238E27FC236}">
              <a16:creationId xmlns:a16="http://schemas.microsoft.com/office/drawing/2014/main" id="{3B39BA56-199A-D522-C82E-174260E0F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433</xdr:row>
      <xdr:rowOff>18286</xdr:rowOff>
    </xdr:from>
    <xdr:to>
      <xdr:col>6</xdr:col>
      <xdr:colOff>325050</xdr:colOff>
      <xdr:row>434</xdr:row>
      <xdr:rowOff>167403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2640801B-6A3B-9D13-C402-3AA5BB957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433</xdr:row>
      <xdr:rowOff>18286</xdr:rowOff>
    </xdr:from>
    <xdr:to>
      <xdr:col>7</xdr:col>
      <xdr:colOff>325050</xdr:colOff>
      <xdr:row>434</xdr:row>
      <xdr:rowOff>167403</xdr:rowOff>
    </xdr:to>
    <xdr:pic>
      <xdr:nvPicPr>
        <xdr:cNvPr id="125" name="図 124">
          <a:extLst>
            <a:ext uri="{FF2B5EF4-FFF2-40B4-BE49-F238E27FC236}">
              <a16:creationId xmlns:a16="http://schemas.microsoft.com/office/drawing/2014/main" id="{A5D069F2-0F77-3CE8-FA82-4B26E0237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433</xdr:row>
      <xdr:rowOff>18286</xdr:rowOff>
    </xdr:from>
    <xdr:to>
      <xdr:col>8</xdr:col>
      <xdr:colOff>325050</xdr:colOff>
      <xdr:row>434</xdr:row>
      <xdr:rowOff>167403</xdr:rowOff>
    </xdr:to>
    <xdr:pic>
      <xdr:nvPicPr>
        <xdr:cNvPr id="126" name="図 125">
          <a:extLst>
            <a:ext uri="{FF2B5EF4-FFF2-40B4-BE49-F238E27FC236}">
              <a16:creationId xmlns:a16="http://schemas.microsoft.com/office/drawing/2014/main" id="{A9E88996-F640-A604-0330-C01317EC94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433</xdr:row>
      <xdr:rowOff>18286</xdr:rowOff>
    </xdr:from>
    <xdr:to>
      <xdr:col>9</xdr:col>
      <xdr:colOff>325050</xdr:colOff>
      <xdr:row>434</xdr:row>
      <xdr:rowOff>167403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B18D04A1-1A5D-E8DE-783A-0104F03FC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433</xdr:row>
      <xdr:rowOff>18286</xdr:rowOff>
    </xdr:from>
    <xdr:to>
      <xdr:col>10</xdr:col>
      <xdr:colOff>325050</xdr:colOff>
      <xdr:row>434</xdr:row>
      <xdr:rowOff>167403</xdr:rowOff>
    </xdr:to>
    <xdr:pic>
      <xdr:nvPicPr>
        <xdr:cNvPr id="128" name="図 127">
          <a:extLst>
            <a:ext uri="{FF2B5EF4-FFF2-40B4-BE49-F238E27FC236}">
              <a16:creationId xmlns:a16="http://schemas.microsoft.com/office/drawing/2014/main" id="{93C586BD-8CB4-A879-E54F-71807103F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433</xdr:row>
      <xdr:rowOff>18286</xdr:rowOff>
    </xdr:from>
    <xdr:to>
      <xdr:col>11</xdr:col>
      <xdr:colOff>325050</xdr:colOff>
      <xdr:row>434</xdr:row>
      <xdr:rowOff>167403</xdr:rowOff>
    </xdr:to>
    <xdr:pic>
      <xdr:nvPicPr>
        <xdr:cNvPr id="129" name="図 128">
          <a:extLst>
            <a:ext uri="{FF2B5EF4-FFF2-40B4-BE49-F238E27FC236}">
              <a16:creationId xmlns:a16="http://schemas.microsoft.com/office/drawing/2014/main" id="{CFB73084-DB50-B79B-175A-1B1C21E6E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433</xdr:row>
      <xdr:rowOff>18286</xdr:rowOff>
    </xdr:from>
    <xdr:to>
      <xdr:col>12</xdr:col>
      <xdr:colOff>325050</xdr:colOff>
      <xdr:row>434</xdr:row>
      <xdr:rowOff>167403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EE8B39AF-A202-8476-B44A-99D172ED2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97262933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483</xdr:row>
      <xdr:rowOff>7081</xdr:rowOff>
    </xdr:from>
    <xdr:to>
      <xdr:col>3</xdr:col>
      <xdr:colOff>325050</xdr:colOff>
      <xdr:row>484</xdr:row>
      <xdr:rowOff>156198</xdr:rowOff>
    </xdr:to>
    <xdr:pic>
      <xdr:nvPicPr>
        <xdr:cNvPr id="131" name="図 130">
          <a:extLst>
            <a:ext uri="{FF2B5EF4-FFF2-40B4-BE49-F238E27FC236}">
              <a16:creationId xmlns:a16="http://schemas.microsoft.com/office/drawing/2014/main" id="{D65D210C-ACAB-D3B4-FF53-4962B47DB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668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483</xdr:row>
      <xdr:rowOff>7081</xdr:rowOff>
    </xdr:from>
    <xdr:to>
      <xdr:col>4</xdr:col>
      <xdr:colOff>325050</xdr:colOff>
      <xdr:row>484</xdr:row>
      <xdr:rowOff>156198</xdr:rowOff>
    </xdr:to>
    <xdr:pic>
      <xdr:nvPicPr>
        <xdr:cNvPr id="132" name="図 131">
          <a:extLst>
            <a:ext uri="{FF2B5EF4-FFF2-40B4-BE49-F238E27FC236}">
              <a16:creationId xmlns:a16="http://schemas.microsoft.com/office/drawing/2014/main" id="{64A1765A-F81F-0B2E-8324-FCC42A0BF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483</xdr:row>
      <xdr:rowOff>7081</xdr:rowOff>
    </xdr:from>
    <xdr:to>
      <xdr:col>5</xdr:col>
      <xdr:colOff>325050</xdr:colOff>
      <xdr:row>484</xdr:row>
      <xdr:rowOff>156198</xdr:rowOff>
    </xdr:to>
    <xdr:pic>
      <xdr:nvPicPr>
        <xdr:cNvPr id="133" name="図 132">
          <a:extLst>
            <a:ext uri="{FF2B5EF4-FFF2-40B4-BE49-F238E27FC236}">
              <a16:creationId xmlns:a16="http://schemas.microsoft.com/office/drawing/2014/main" id="{9EC6B3F5-B2D0-BB8A-663B-840545D44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2432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483</xdr:row>
      <xdr:rowOff>7081</xdr:rowOff>
    </xdr:from>
    <xdr:to>
      <xdr:col>6</xdr:col>
      <xdr:colOff>325050</xdr:colOff>
      <xdr:row>484</xdr:row>
      <xdr:rowOff>156198</xdr:rowOff>
    </xdr:to>
    <xdr:pic>
      <xdr:nvPicPr>
        <xdr:cNvPr id="134" name="図 133">
          <a:extLst>
            <a:ext uri="{FF2B5EF4-FFF2-40B4-BE49-F238E27FC236}">
              <a16:creationId xmlns:a16="http://schemas.microsoft.com/office/drawing/2014/main" id="{7B9C202A-7C63-0F1C-50BB-1E7267C4B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9815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483</xdr:row>
      <xdr:rowOff>7081</xdr:rowOff>
    </xdr:from>
    <xdr:to>
      <xdr:col>7</xdr:col>
      <xdr:colOff>325050</xdr:colOff>
      <xdr:row>484</xdr:row>
      <xdr:rowOff>156198</xdr:rowOff>
    </xdr:to>
    <xdr:pic>
      <xdr:nvPicPr>
        <xdr:cNvPr id="135" name="図 134">
          <a:extLst>
            <a:ext uri="{FF2B5EF4-FFF2-40B4-BE49-F238E27FC236}">
              <a16:creationId xmlns:a16="http://schemas.microsoft.com/office/drawing/2014/main" id="{8E2C45AF-0492-2AAA-48BF-95AF6D9750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197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483</xdr:row>
      <xdr:rowOff>7081</xdr:rowOff>
    </xdr:from>
    <xdr:to>
      <xdr:col>8</xdr:col>
      <xdr:colOff>325050</xdr:colOff>
      <xdr:row>484</xdr:row>
      <xdr:rowOff>156198</xdr:rowOff>
    </xdr:to>
    <xdr:pic>
      <xdr:nvPicPr>
        <xdr:cNvPr id="136" name="図 135">
          <a:extLst>
            <a:ext uri="{FF2B5EF4-FFF2-40B4-BE49-F238E27FC236}">
              <a16:creationId xmlns:a16="http://schemas.microsoft.com/office/drawing/2014/main" id="{24E192EC-E919-9721-97EC-BE64837EC9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79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483</xdr:row>
      <xdr:rowOff>7081</xdr:rowOff>
    </xdr:from>
    <xdr:to>
      <xdr:col>9</xdr:col>
      <xdr:colOff>325050</xdr:colOff>
      <xdr:row>484</xdr:row>
      <xdr:rowOff>156198</xdr:rowOff>
    </xdr:to>
    <xdr:pic>
      <xdr:nvPicPr>
        <xdr:cNvPr id="137" name="図 136">
          <a:extLst>
            <a:ext uri="{FF2B5EF4-FFF2-40B4-BE49-F238E27FC236}">
              <a16:creationId xmlns:a16="http://schemas.microsoft.com/office/drawing/2014/main" id="{9C34F3AE-00B0-A2D7-06A8-2293DFECA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1962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483</xdr:row>
      <xdr:rowOff>7081</xdr:rowOff>
    </xdr:from>
    <xdr:to>
      <xdr:col>10</xdr:col>
      <xdr:colOff>325050</xdr:colOff>
      <xdr:row>484</xdr:row>
      <xdr:rowOff>156198</xdr:rowOff>
    </xdr:to>
    <xdr:pic>
      <xdr:nvPicPr>
        <xdr:cNvPr id="138" name="図 137">
          <a:extLst>
            <a:ext uri="{FF2B5EF4-FFF2-40B4-BE49-F238E27FC236}">
              <a16:creationId xmlns:a16="http://schemas.microsoft.com/office/drawing/2014/main" id="{88D6F31C-4271-06DA-0B80-D70526CDA7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9344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483</xdr:row>
      <xdr:rowOff>7081</xdr:rowOff>
    </xdr:from>
    <xdr:to>
      <xdr:col>11</xdr:col>
      <xdr:colOff>325050</xdr:colOff>
      <xdr:row>484</xdr:row>
      <xdr:rowOff>156198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EFA4EEF0-02D8-6D73-DC14-0C5AED889D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726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483</xdr:row>
      <xdr:rowOff>7081</xdr:rowOff>
    </xdr:from>
    <xdr:to>
      <xdr:col>12</xdr:col>
      <xdr:colOff>325050</xdr:colOff>
      <xdr:row>484</xdr:row>
      <xdr:rowOff>156198</xdr:rowOff>
    </xdr:to>
    <xdr:pic>
      <xdr:nvPicPr>
        <xdr:cNvPr id="140" name="図 139">
          <a:extLst>
            <a:ext uri="{FF2B5EF4-FFF2-40B4-BE49-F238E27FC236}">
              <a16:creationId xmlns:a16="http://schemas.microsoft.com/office/drawing/2014/main" id="{0FB74493-158A-2B54-A91E-3148519E55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4109" y="108300728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81</xdr:row>
      <xdr:rowOff>1019</xdr:rowOff>
    </xdr:from>
    <xdr:to>
      <xdr:col>11</xdr:col>
      <xdr:colOff>168158</xdr:colOff>
      <xdr:row>81</xdr:row>
      <xdr:rowOff>167094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587CAB0-4B29-CA8C-31D5-2E03B7860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19353578"/>
          <a:ext cx="287999" cy="166075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81</xdr:row>
      <xdr:rowOff>1019</xdr:rowOff>
    </xdr:from>
    <xdr:to>
      <xdr:col>7</xdr:col>
      <xdr:colOff>254382</xdr:colOff>
      <xdr:row>81</xdr:row>
      <xdr:rowOff>167094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CED66683-399A-DF85-B2AA-FDB425F93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9353578"/>
          <a:ext cx="288000" cy="1660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131</xdr:row>
      <xdr:rowOff>1020</xdr:rowOff>
    </xdr:from>
    <xdr:to>
      <xdr:col>11</xdr:col>
      <xdr:colOff>168158</xdr:colOff>
      <xdr:row>131</xdr:row>
      <xdr:rowOff>167094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2A5C898-293A-F5B6-5062-A88E9EAAB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30368961"/>
          <a:ext cx="287999" cy="166074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131</xdr:row>
      <xdr:rowOff>1020</xdr:rowOff>
    </xdr:from>
    <xdr:to>
      <xdr:col>7</xdr:col>
      <xdr:colOff>254382</xdr:colOff>
      <xdr:row>131</xdr:row>
      <xdr:rowOff>167094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2A3ED34-C20D-B1A0-FC30-968F3D77A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30368961"/>
          <a:ext cx="288000" cy="166074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181</xdr:row>
      <xdr:rowOff>1019</xdr:rowOff>
    </xdr:from>
    <xdr:to>
      <xdr:col>11</xdr:col>
      <xdr:colOff>168158</xdr:colOff>
      <xdr:row>181</xdr:row>
      <xdr:rowOff>167094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33D4E1A-EA6A-53C8-F816-FFEF3E3489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41384343"/>
          <a:ext cx="287999" cy="166075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181</xdr:row>
      <xdr:rowOff>1019</xdr:rowOff>
    </xdr:from>
    <xdr:to>
      <xdr:col>7</xdr:col>
      <xdr:colOff>254382</xdr:colOff>
      <xdr:row>181</xdr:row>
      <xdr:rowOff>167094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282620F6-9542-35F5-03F8-EA9AA73983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41384343"/>
          <a:ext cx="288000" cy="1660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231</xdr:row>
      <xdr:rowOff>1018</xdr:rowOff>
    </xdr:from>
    <xdr:to>
      <xdr:col>11</xdr:col>
      <xdr:colOff>168158</xdr:colOff>
      <xdr:row>231</xdr:row>
      <xdr:rowOff>167094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A489590E-1A8B-BB3A-C48B-C5A2AA146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52433342"/>
          <a:ext cx="287999" cy="166076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231</xdr:row>
      <xdr:rowOff>1018</xdr:rowOff>
    </xdr:from>
    <xdr:to>
      <xdr:col>7</xdr:col>
      <xdr:colOff>254382</xdr:colOff>
      <xdr:row>231</xdr:row>
      <xdr:rowOff>167094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A4EDA05-9582-11B5-BC66-6961ACF8A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52433342"/>
          <a:ext cx="288000" cy="166076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281</xdr:row>
      <xdr:rowOff>1018</xdr:rowOff>
    </xdr:from>
    <xdr:to>
      <xdr:col>11</xdr:col>
      <xdr:colOff>168158</xdr:colOff>
      <xdr:row>281</xdr:row>
      <xdr:rowOff>167093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9DB9379-FC23-9553-695B-6E33E8C5C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63482342"/>
          <a:ext cx="287999" cy="166075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281</xdr:row>
      <xdr:rowOff>1018</xdr:rowOff>
    </xdr:from>
    <xdr:to>
      <xdr:col>7</xdr:col>
      <xdr:colOff>254382</xdr:colOff>
      <xdr:row>281</xdr:row>
      <xdr:rowOff>167093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52644D9-2062-C479-CCD2-FFA78823D2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63482342"/>
          <a:ext cx="288000" cy="1660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331</xdr:row>
      <xdr:rowOff>1017</xdr:rowOff>
    </xdr:from>
    <xdr:to>
      <xdr:col>11</xdr:col>
      <xdr:colOff>168158</xdr:colOff>
      <xdr:row>331</xdr:row>
      <xdr:rowOff>167093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98322CE0-2C22-6598-FCB1-2A7B9B3D8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74531341"/>
          <a:ext cx="287999" cy="166076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331</xdr:row>
      <xdr:rowOff>1017</xdr:rowOff>
    </xdr:from>
    <xdr:to>
      <xdr:col>7</xdr:col>
      <xdr:colOff>254382</xdr:colOff>
      <xdr:row>331</xdr:row>
      <xdr:rowOff>167093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FB8E690-5C46-AC96-1FB9-086A3EB3B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74531341"/>
          <a:ext cx="288000" cy="166076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381</xdr:row>
      <xdr:rowOff>1017</xdr:rowOff>
    </xdr:from>
    <xdr:to>
      <xdr:col>11</xdr:col>
      <xdr:colOff>168158</xdr:colOff>
      <xdr:row>381</xdr:row>
      <xdr:rowOff>167093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E390BD6-0E0E-CFFD-DE62-E2FBD8518B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85580341"/>
          <a:ext cx="287999" cy="166076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381</xdr:row>
      <xdr:rowOff>1017</xdr:rowOff>
    </xdr:from>
    <xdr:to>
      <xdr:col>7</xdr:col>
      <xdr:colOff>254382</xdr:colOff>
      <xdr:row>381</xdr:row>
      <xdr:rowOff>167093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5EA2CB4-425D-DB54-27AB-0159C5E085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85580341"/>
          <a:ext cx="288000" cy="166076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431</xdr:row>
      <xdr:rowOff>1018</xdr:rowOff>
    </xdr:from>
    <xdr:to>
      <xdr:col>11</xdr:col>
      <xdr:colOff>168158</xdr:colOff>
      <xdr:row>431</xdr:row>
      <xdr:rowOff>167093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9E4217DA-9FE3-4553-E332-91FA363D8A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96629342"/>
          <a:ext cx="287999" cy="166075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431</xdr:row>
      <xdr:rowOff>1018</xdr:rowOff>
    </xdr:from>
    <xdr:to>
      <xdr:col>7</xdr:col>
      <xdr:colOff>254382</xdr:colOff>
      <xdr:row>431</xdr:row>
      <xdr:rowOff>167093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B1F3CBA8-0054-4AC0-2FD8-9FCE60184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96629342"/>
          <a:ext cx="288000" cy="166075"/>
        </a:xfrm>
        <a:prstGeom prst="rect">
          <a:avLst/>
        </a:prstGeom>
      </xdr:spPr>
    </xdr:pic>
    <xdr:clientData/>
  </xdr:twoCellAnchor>
  <xdr:twoCellAnchor editAs="oneCell">
    <xdr:from>
      <xdr:col>10</xdr:col>
      <xdr:colOff>227541</xdr:colOff>
      <xdr:row>481</xdr:row>
      <xdr:rowOff>1018</xdr:rowOff>
    </xdr:from>
    <xdr:to>
      <xdr:col>11</xdr:col>
      <xdr:colOff>168158</xdr:colOff>
      <xdr:row>481</xdr:row>
      <xdr:rowOff>167094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16A18F89-3BEF-B9FA-B4F3-9E584E15A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7835" y="107678342"/>
          <a:ext cx="287999" cy="166076"/>
        </a:xfrm>
        <a:prstGeom prst="rect">
          <a:avLst/>
        </a:prstGeom>
      </xdr:spPr>
    </xdr:pic>
    <xdr:clientData/>
  </xdr:twoCellAnchor>
  <xdr:twoCellAnchor editAs="oneCell">
    <xdr:from>
      <xdr:col>6</xdr:col>
      <xdr:colOff>313764</xdr:colOff>
      <xdr:row>481</xdr:row>
      <xdr:rowOff>1018</xdr:rowOff>
    </xdr:from>
    <xdr:to>
      <xdr:col>7</xdr:col>
      <xdr:colOff>254382</xdr:colOff>
      <xdr:row>481</xdr:row>
      <xdr:rowOff>167094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C7D9DFA-7420-B2A2-BF5B-FDDC3C6B9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29" y="107678342"/>
          <a:ext cx="288000" cy="1660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9525</xdr:rowOff>
    </xdr:from>
    <xdr:to>
      <xdr:col>1</xdr:col>
      <xdr:colOff>370420</xdr:colOff>
      <xdr:row>16</xdr:row>
      <xdr:rowOff>254000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A6FB020-84BD-6816-1119-BB4F9D3D35A9}"/>
            </a:ext>
          </a:extLst>
        </xdr:cNvPr>
        <xdr:cNvGrpSpPr/>
      </xdr:nvGrpSpPr>
      <xdr:grpSpPr>
        <a:xfrm>
          <a:off x="228600" y="2419350"/>
          <a:ext cx="360895" cy="2559050"/>
          <a:chOff x="228600" y="2152650"/>
          <a:chExt cx="360895" cy="2559050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D9B06074-4F1D-41B7-942A-262C2085A68A}"/>
              </a:ext>
            </a:extLst>
          </xdr:cNvPr>
          <xdr:cNvSpPr txBox="1"/>
        </xdr:nvSpPr>
        <xdr:spPr>
          <a:xfrm>
            <a:off x="228600" y="2171699"/>
            <a:ext cx="351369" cy="1201207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/>
              <a:t>本体ベージュ</a:t>
            </a:r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7E2366F-45A8-4B70-B19E-2C56E250D18C}"/>
              </a:ext>
            </a:extLst>
          </xdr:cNvPr>
          <xdr:cNvSpPr txBox="1"/>
        </xdr:nvSpPr>
        <xdr:spPr>
          <a:xfrm>
            <a:off x="228601" y="3457575"/>
            <a:ext cx="360894" cy="12287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/>
              <a:t>本体黒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1354E9DC-F936-419C-B8FC-BC2D99F39C6B}"/>
              </a:ext>
            </a:extLst>
          </xdr:cNvPr>
          <xdr:cNvCxnSpPr/>
        </xdr:nvCxnSpPr>
        <xdr:spPr>
          <a:xfrm>
            <a:off x="579968" y="2152650"/>
            <a:ext cx="0" cy="25590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8"/>
      <c r="C1" s="79"/>
      <c r="D1" s="79"/>
      <c r="E1" s="79"/>
      <c r="F1" s="78"/>
      <c r="G1" s="78"/>
      <c r="H1" s="78"/>
      <c r="I1" s="78"/>
      <c r="J1" s="78"/>
      <c r="K1" s="78"/>
      <c r="L1" s="80" t="s">
        <v>49</v>
      </c>
      <c r="M1" s="79"/>
      <c r="N1" s="81" t="s">
        <v>60</v>
      </c>
      <c r="O1" s="1"/>
    </row>
    <row r="2" spans="1:27" ht="24.75" customHeight="1" x14ac:dyDescent="0.15">
      <c r="A2" s="79"/>
      <c r="B2" s="82" t="s">
        <v>51</v>
      </c>
      <c r="C2" s="83" t="s">
        <v>81</v>
      </c>
      <c r="D2" s="79"/>
      <c r="E2" s="78"/>
      <c r="F2" s="84"/>
      <c r="G2" s="83" t="s">
        <v>80</v>
      </c>
      <c r="H2" s="78"/>
      <c r="I2" s="82"/>
      <c r="J2" s="78"/>
      <c r="K2" s="78"/>
      <c r="L2" s="78"/>
      <c r="M2" s="78"/>
      <c r="N2" s="78"/>
      <c r="R2" s="106"/>
      <c r="S2" s="106"/>
      <c r="T2"/>
    </row>
    <row r="3" spans="1:27" ht="18.75" customHeight="1" x14ac:dyDescent="0.15">
      <c r="A3" s="79"/>
      <c r="B3" s="85"/>
      <c r="C3" s="79"/>
      <c r="D3" s="79" t="s">
        <v>55</v>
      </c>
      <c r="E3" s="78"/>
      <c r="F3" s="84"/>
      <c r="G3" s="78"/>
      <c r="H3" s="78"/>
      <c r="I3" s="78"/>
      <c r="J3" s="78"/>
      <c r="K3" s="78"/>
      <c r="L3" s="78"/>
      <c r="M3" s="78"/>
      <c r="N3" s="78"/>
      <c r="R3"/>
      <c r="S3"/>
      <c r="T3"/>
    </row>
    <row r="4" spans="1:27" s="2" customFormat="1" ht="44.25" customHeight="1" x14ac:dyDescent="0.15">
      <c r="A4" s="86"/>
      <c r="B4" s="87" t="str">
        <f>$A$30&amp;""</f>
        <v/>
      </c>
      <c r="C4" s="88" t="s">
        <v>0</v>
      </c>
      <c r="D4" s="190" t="str">
        <f>$D$30&amp;""</f>
        <v/>
      </c>
      <c r="E4" s="190"/>
      <c r="F4" s="190"/>
      <c r="G4" s="90" t="s">
        <v>46</v>
      </c>
      <c r="H4" s="86"/>
      <c r="I4" s="90"/>
      <c r="J4" s="89" t="s">
        <v>1</v>
      </c>
      <c r="K4" s="186">
        <f>$M$23</f>
        <v>0</v>
      </c>
      <c r="L4" s="186"/>
      <c r="M4" s="90" t="s">
        <v>5</v>
      </c>
      <c r="N4" s="86"/>
      <c r="T4"/>
      <c r="U4"/>
      <c r="V4"/>
      <c r="W4"/>
      <c r="X4"/>
      <c r="Y4"/>
      <c r="Z4"/>
      <c r="AA4"/>
    </row>
    <row r="5" spans="1:27" s="2" customFormat="1" ht="27" customHeight="1" x14ac:dyDescent="0.15">
      <c r="A5" s="91"/>
      <c r="B5" s="166" t="s">
        <v>101</v>
      </c>
      <c r="C5" s="92"/>
      <c r="D5" s="93"/>
      <c r="E5" s="93"/>
      <c r="F5" s="92"/>
      <c r="G5" s="92"/>
      <c r="H5" s="86"/>
      <c r="I5" s="86"/>
      <c r="J5" s="94"/>
      <c r="K5" s="93"/>
      <c r="L5" s="93"/>
      <c r="M5" s="95"/>
      <c r="N5" s="94"/>
      <c r="O5" s="113"/>
      <c r="P5" s="113"/>
      <c r="Q5" s="113"/>
      <c r="R5"/>
      <c r="S5"/>
      <c r="T5"/>
      <c r="U5"/>
      <c r="V5"/>
      <c r="W5"/>
      <c r="X5"/>
      <c r="Y5"/>
      <c r="Z5"/>
      <c r="AA5"/>
    </row>
    <row r="6" spans="1:27" ht="15.75" customHeight="1" x14ac:dyDescent="0.15">
      <c r="A6" s="79"/>
      <c r="B6" s="181" t="s">
        <v>82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R6"/>
      <c r="S6"/>
      <c r="T6"/>
    </row>
    <row r="7" spans="1:27" ht="52.5" customHeight="1" thickBot="1" x14ac:dyDescent="0.2">
      <c r="A7" s="96" t="s">
        <v>47</v>
      </c>
      <c r="B7" s="97" t="s">
        <v>59</v>
      </c>
      <c r="C7" s="182" t="str">
        <f>$H$30&amp;""</f>
        <v/>
      </c>
      <c r="D7" s="183" t="str">
        <f>$H$80&amp;""</f>
        <v/>
      </c>
      <c r="E7" s="183" t="str">
        <f>$H$130&amp;""</f>
        <v/>
      </c>
      <c r="F7" s="183" t="str">
        <f>$H$180&amp;""</f>
        <v/>
      </c>
      <c r="G7" s="183" t="str">
        <f>$H$230&amp;""</f>
        <v/>
      </c>
      <c r="H7" s="183" t="str">
        <f>$H$280&amp;""</f>
        <v/>
      </c>
      <c r="I7" s="183" t="str">
        <f>$H$330&amp;""</f>
        <v/>
      </c>
      <c r="J7" s="183" t="str">
        <f>$H$380&amp;""</f>
        <v/>
      </c>
      <c r="K7" s="183" t="str">
        <f>$H$430&amp;""</f>
        <v/>
      </c>
      <c r="L7" s="182" t="str">
        <f>$H$480&amp;""</f>
        <v/>
      </c>
      <c r="M7" s="98" t="s">
        <v>2</v>
      </c>
      <c r="N7" s="78"/>
      <c r="R7"/>
      <c r="T7"/>
    </row>
    <row r="8" spans="1:27" ht="20.25" customHeight="1" x14ac:dyDescent="0.15">
      <c r="A8" s="79">
        <v>1</v>
      </c>
      <c r="B8" s="141" t="s">
        <v>83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99">
        <f>SUM(C8:L8)</f>
        <v>0</v>
      </c>
      <c r="N8" s="78"/>
      <c r="R8"/>
      <c r="T8"/>
    </row>
    <row r="9" spans="1:27" ht="20.25" customHeight="1" x14ac:dyDescent="0.15">
      <c r="A9" s="79">
        <v>2</v>
      </c>
      <c r="B9" s="122" t="s">
        <v>84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99">
        <f t="shared" ref="M9:M22" si="0">SUM(C9:L9)</f>
        <v>0</v>
      </c>
      <c r="N9" s="78"/>
      <c r="R9"/>
      <c r="T9"/>
    </row>
    <row r="10" spans="1:27" ht="20.25" customHeight="1" x14ac:dyDescent="0.15">
      <c r="A10" s="79">
        <v>3</v>
      </c>
      <c r="B10" s="122" t="s">
        <v>85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99">
        <f t="shared" si="0"/>
        <v>0</v>
      </c>
      <c r="N10" s="78"/>
      <c r="R10"/>
      <c r="T10"/>
    </row>
    <row r="11" spans="1:27" ht="20.25" customHeight="1" x14ac:dyDescent="0.15">
      <c r="A11" s="79">
        <v>4</v>
      </c>
      <c r="B11" s="122" t="s">
        <v>86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99">
        <f t="shared" si="0"/>
        <v>0</v>
      </c>
      <c r="N11" s="78"/>
      <c r="R11"/>
      <c r="T11"/>
    </row>
    <row r="12" spans="1:27" ht="20.25" customHeight="1" x14ac:dyDescent="0.15">
      <c r="A12" s="79">
        <v>5</v>
      </c>
      <c r="B12" s="122" t="s">
        <v>87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99">
        <f t="shared" si="0"/>
        <v>0</v>
      </c>
      <c r="N12" s="78"/>
      <c r="R12"/>
      <c r="T12"/>
    </row>
    <row r="13" spans="1:27" ht="20.25" customHeight="1" x14ac:dyDescent="0.15">
      <c r="A13" s="79">
        <v>6</v>
      </c>
      <c r="B13" s="141" t="s">
        <v>83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99">
        <f t="shared" si="0"/>
        <v>0</v>
      </c>
      <c r="N13" s="78"/>
      <c r="R13"/>
      <c r="T13"/>
    </row>
    <row r="14" spans="1:27" ht="20.25" customHeight="1" x14ac:dyDescent="0.15">
      <c r="A14" s="79">
        <v>7</v>
      </c>
      <c r="B14" s="122" t="s">
        <v>84</v>
      </c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99">
        <f t="shared" si="0"/>
        <v>0</v>
      </c>
      <c r="N14" s="78"/>
      <c r="R14"/>
      <c r="T14"/>
    </row>
    <row r="15" spans="1:27" ht="20.25" customHeight="1" x14ac:dyDescent="0.15">
      <c r="A15" s="79">
        <v>8</v>
      </c>
      <c r="B15" s="122" t="s">
        <v>85</v>
      </c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99">
        <f t="shared" si="0"/>
        <v>0</v>
      </c>
      <c r="N15" s="78"/>
      <c r="R15"/>
      <c r="T15"/>
    </row>
    <row r="16" spans="1:27" ht="20.25" customHeight="1" x14ac:dyDescent="0.15">
      <c r="A16" s="79">
        <v>9</v>
      </c>
      <c r="B16" s="122" t="s">
        <v>86</v>
      </c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99">
        <f t="shared" si="0"/>
        <v>0</v>
      </c>
      <c r="N16" s="78"/>
      <c r="R16"/>
      <c r="T16"/>
    </row>
    <row r="17" spans="1:27" ht="20.25" customHeight="1" x14ac:dyDescent="0.15">
      <c r="A17" s="79">
        <v>10</v>
      </c>
      <c r="B17" s="122" t="s">
        <v>87</v>
      </c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99">
        <f t="shared" si="0"/>
        <v>0</v>
      </c>
      <c r="N17" s="78"/>
      <c r="R17"/>
      <c r="T17"/>
    </row>
    <row r="18" spans="1:27" ht="20.25" customHeight="1" x14ac:dyDescent="0.15">
      <c r="A18" s="79">
        <v>11</v>
      </c>
      <c r="B18" s="123"/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99">
        <f t="shared" si="0"/>
        <v>0</v>
      </c>
      <c r="N18" s="78"/>
      <c r="R18"/>
      <c r="T18"/>
    </row>
    <row r="19" spans="1:27" ht="20.25" customHeight="1" x14ac:dyDescent="0.15">
      <c r="A19" s="79">
        <v>12</v>
      </c>
      <c r="B19" s="122"/>
      <c r="C19" s="126">
        <f>$O$76</f>
        <v>0</v>
      </c>
      <c r="D19" s="126">
        <f>$O$126</f>
        <v>0</v>
      </c>
      <c r="E19" s="126">
        <f>$O$176</f>
        <v>0</v>
      </c>
      <c r="F19" s="126">
        <f>$O$226</f>
        <v>0</v>
      </c>
      <c r="G19" s="126">
        <f>$O$276</f>
        <v>0</v>
      </c>
      <c r="H19" s="126">
        <f>$O$326</f>
        <v>0</v>
      </c>
      <c r="I19" s="126">
        <f>$O$376</f>
        <v>0</v>
      </c>
      <c r="J19" s="126">
        <f>$O$426</f>
        <v>0</v>
      </c>
      <c r="K19" s="126">
        <f>$O$476</f>
        <v>0</v>
      </c>
      <c r="L19" s="126">
        <f>$O$526</f>
        <v>0</v>
      </c>
      <c r="M19" s="127">
        <f t="shared" si="0"/>
        <v>0</v>
      </c>
      <c r="N19" s="78"/>
      <c r="R19"/>
      <c r="T19"/>
    </row>
    <row r="20" spans="1:27" ht="20.25" customHeight="1" x14ac:dyDescent="0.15">
      <c r="A20" s="79">
        <v>13</v>
      </c>
      <c r="B20" s="123"/>
      <c r="C20" s="126">
        <f>$P$76</f>
        <v>0</v>
      </c>
      <c r="D20" s="126">
        <f>$P$126</f>
        <v>0</v>
      </c>
      <c r="E20" s="126">
        <f>$P$176</f>
        <v>0</v>
      </c>
      <c r="F20" s="126">
        <f>$P$226</f>
        <v>0</v>
      </c>
      <c r="G20" s="126">
        <f>$P$276</f>
        <v>0</v>
      </c>
      <c r="H20" s="126">
        <f>$P$326</f>
        <v>0</v>
      </c>
      <c r="I20" s="126">
        <f>$P$376</f>
        <v>0</v>
      </c>
      <c r="J20" s="126">
        <f>$P$426</f>
        <v>0</v>
      </c>
      <c r="K20" s="126">
        <f>$P$476</f>
        <v>0</v>
      </c>
      <c r="L20" s="126">
        <f>$P$526</f>
        <v>0</v>
      </c>
      <c r="M20" s="127">
        <f t="shared" si="0"/>
        <v>0</v>
      </c>
      <c r="N20" s="78"/>
      <c r="R20"/>
      <c r="T20"/>
    </row>
    <row r="21" spans="1:27" ht="20.25" customHeight="1" x14ac:dyDescent="0.15">
      <c r="A21" s="79">
        <v>14</v>
      </c>
      <c r="B21" s="123"/>
      <c r="C21" s="126">
        <f>$Q$76</f>
        <v>0</v>
      </c>
      <c r="D21" s="126">
        <f>$Q$126</f>
        <v>0</v>
      </c>
      <c r="E21" s="126">
        <f>$Q$176</f>
        <v>0</v>
      </c>
      <c r="F21" s="126">
        <f>$Q$226</f>
        <v>0</v>
      </c>
      <c r="G21" s="126">
        <f>$Q$276</f>
        <v>0</v>
      </c>
      <c r="H21" s="126">
        <f>$Q$326</f>
        <v>0</v>
      </c>
      <c r="I21" s="126">
        <f>$Q$376</f>
        <v>0</v>
      </c>
      <c r="J21" s="126">
        <f>$Q$426</f>
        <v>0</v>
      </c>
      <c r="K21" s="126">
        <f>$Q$476</f>
        <v>0</v>
      </c>
      <c r="L21" s="126">
        <f>$Q$526</f>
        <v>0</v>
      </c>
      <c r="M21" s="127">
        <f t="shared" si="0"/>
        <v>0</v>
      </c>
      <c r="N21" s="78"/>
      <c r="R21"/>
      <c r="T21"/>
    </row>
    <row r="22" spans="1:27" ht="20.25" customHeight="1" thickBot="1" x14ac:dyDescent="0.2">
      <c r="A22" s="79">
        <v>15</v>
      </c>
      <c r="B22" s="128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0">
        <f t="shared" si="0"/>
        <v>0</v>
      </c>
      <c r="N22" s="78"/>
      <c r="R22"/>
      <c r="T22"/>
    </row>
    <row r="23" spans="1:27" ht="20.25" customHeight="1" thickTop="1" x14ac:dyDescent="0.15">
      <c r="A23" s="78"/>
      <c r="B23" s="101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99">
        <f>SUM(M8:M22)</f>
        <v>0</v>
      </c>
      <c r="N23" s="78"/>
      <c r="R23"/>
      <c r="T23"/>
    </row>
    <row r="24" spans="1:27" ht="18.75" customHeight="1" x14ac:dyDescent="0.15">
      <c r="A24" s="78"/>
      <c r="B24" s="79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71"/>
      <c r="P24" s="71"/>
      <c r="Q24" s="143"/>
      <c r="R24" s="71"/>
      <c r="S24" s="71"/>
      <c r="T24" s="71"/>
      <c r="U24" s="71"/>
      <c r="W24" s="71"/>
      <c r="X24" s="71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56</v>
      </c>
      <c r="C26" s="137">
        <v>1</v>
      </c>
      <c r="D26" s="137">
        <v>2</v>
      </c>
      <c r="E26" s="137">
        <v>3</v>
      </c>
      <c r="F26" s="137">
        <v>4</v>
      </c>
      <c r="G26" s="137">
        <v>5</v>
      </c>
      <c r="H26" s="137">
        <v>6</v>
      </c>
      <c r="I26" s="137">
        <v>7</v>
      </c>
      <c r="J26" s="137">
        <v>8</v>
      </c>
      <c r="K26" s="137">
        <v>9</v>
      </c>
      <c r="L26" s="138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3" t="s">
        <v>58</v>
      </c>
      <c r="B28" s="53"/>
      <c r="C28" s="53" t="str">
        <f>$C$2</f>
        <v>45-0075-1･2</v>
      </c>
      <c r="D28" s="54"/>
      <c r="E28" s="53"/>
      <c r="F28" s="55"/>
      <c r="G28" s="53" t="str">
        <f>$G$2</f>
        <v>コンパクト･エコバッグ</v>
      </c>
      <c r="H28" s="55"/>
      <c r="I28" s="53"/>
      <c r="J28" s="53"/>
      <c r="K28" s="53"/>
      <c r="L28" s="53"/>
      <c r="O28" s="52"/>
      <c r="P28" s="52"/>
      <c r="Q28" s="72" t="s">
        <v>49</v>
      </c>
      <c r="S28" s="73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91"/>
      <c r="B30" s="191"/>
      <c r="C30" s="32" t="s">
        <v>0</v>
      </c>
      <c r="D30" s="191"/>
      <c r="E30" s="191"/>
      <c r="F30" s="191"/>
      <c r="G30" s="32" t="s">
        <v>3</v>
      </c>
      <c r="H30" s="191"/>
      <c r="I30" s="191"/>
      <c r="J30" s="191"/>
      <c r="K30" s="32" t="s">
        <v>4</v>
      </c>
      <c r="L30" s="28" t="s">
        <v>1</v>
      </c>
      <c r="M30" s="186">
        <f>SUM($D76:$R76)</f>
        <v>0</v>
      </c>
      <c r="N30" s="186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179" t="s">
        <v>100</v>
      </c>
      <c r="C32" s="14"/>
      <c r="D32" s="14"/>
      <c r="E32" s="164" t="s">
        <v>88</v>
      </c>
      <c r="F32" s="15"/>
      <c r="G32" s="165"/>
      <c r="H32" s="15"/>
      <c r="I32" s="15"/>
      <c r="J32" s="180" t="s">
        <v>89</v>
      </c>
      <c r="L32" s="15"/>
      <c r="M32" s="15"/>
      <c r="N32" s="140" t="s">
        <v>91</v>
      </c>
    </row>
    <row r="33" spans="1:20" ht="34.5" customHeight="1" x14ac:dyDescent="0.15">
      <c r="A33" s="40"/>
      <c r="B33" s="42"/>
      <c r="C33" s="64" t="s">
        <v>90</v>
      </c>
      <c r="D33" s="139" t="s">
        <v>103</v>
      </c>
      <c r="E33" s="124" t="s">
        <v>92</v>
      </c>
      <c r="F33" s="124" t="s">
        <v>93</v>
      </c>
      <c r="G33" s="124" t="s">
        <v>94</v>
      </c>
      <c r="H33" s="144" t="s">
        <v>95</v>
      </c>
      <c r="I33" s="139" t="s">
        <v>104</v>
      </c>
      <c r="J33" s="124" t="s">
        <v>96</v>
      </c>
      <c r="K33" s="124" t="s">
        <v>97</v>
      </c>
      <c r="L33" s="124" t="s">
        <v>98</v>
      </c>
      <c r="M33" s="125" t="s">
        <v>99</v>
      </c>
      <c r="N33" s="124" t="str">
        <f>$B$18&amp;""</f>
        <v/>
      </c>
      <c r="O33" s="124" t="str">
        <f>$B$19&amp;""</f>
        <v/>
      </c>
      <c r="P33" s="124" t="str">
        <f>$B$20&amp;""</f>
        <v/>
      </c>
      <c r="Q33" s="124" t="str">
        <f>$B$21&amp;""</f>
        <v/>
      </c>
      <c r="R33" s="125" t="str">
        <f>$B$22&amp;""</f>
        <v/>
      </c>
      <c r="S33" s="16"/>
      <c r="T33"/>
    </row>
    <row r="34" spans="1:20" ht="12" customHeight="1" x14ac:dyDescent="0.15">
      <c r="A34" s="77" t="s">
        <v>47</v>
      </c>
      <c r="B34" s="44" t="s">
        <v>57</v>
      </c>
      <c r="C34" s="70"/>
      <c r="D34" s="49"/>
      <c r="E34" s="30"/>
      <c r="F34" s="45"/>
      <c r="G34" s="30"/>
      <c r="H34" s="145"/>
      <c r="I34" s="151"/>
      <c r="J34" s="30"/>
      <c r="K34" s="30"/>
      <c r="L34" s="30"/>
      <c r="M34" s="152"/>
      <c r="N34" s="148"/>
      <c r="O34" s="56"/>
      <c r="P34" s="56"/>
      <c r="Q34" s="45"/>
      <c r="R34" s="74"/>
      <c r="S34" s="16"/>
      <c r="T34"/>
    </row>
    <row r="35" spans="1:20" ht="14.25" thickBot="1" x14ac:dyDescent="0.2">
      <c r="A35" s="41"/>
      <c r="B35" s="43"/>
      <c r="C35" s="63"/>
      <c r="D35" s="47"/>
      <c r="E35" s="31"/>
      <c r="F35" s="46"/>
      <c r="G35" s="31"/>
      <c r="H35" s="146"/>
      <c r="I35" s="153"/>
      <c r="J35" s="31"/>
      <c r="K35" s="31"/>
      <c r="L35" s="31"/>
      <c r="M35" s="154"/>
      <c r="N35" s="149"/>
      <c r="O35" s="57"/>
      <c r="P35" s="57"/>
      <c r="Q35" s="46"/>
      <c r="R35" s="75"/>
      <c r="S35" s="16"/>
      <c r="T35"/>
    </row>
    <row r="36" spans="1:20" ht="17.45" customHeight="1" x14ac:dyDescent="0.15">
      <c r="A36" s="22" t="s">
        <v>6</v>
      </c>
      <c r="B36" s="26"/>
      <c r="C36" s="66" t="str">
        <f ca="1">IFERROR(OFFSET(D$33,0,MATCH(1,$D36:$Z36,)-1),"")</f>
        <v/>
      </c>
      <c r="D36" s="133"/>
      <c r="E36" s="4"/>
      <c r="F36" s="4"/>
      <c r="G36" s="4"/>
      <c r="H36" s="58"/>
      <c r="I36" s="155"/>
      <c r="J36" s="62"/>
      <c r="K36" s="62"/>
      <c r="L36" s="62"/>
      <c r="M36" s="156"/>
      <c r="N36" s="167"/>
      <c r="O36" s="168"/>
      <c r="P36" s="168"/>
      <c r="Q36" s="167"/>
      <c r="R36" s="169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6" t="str">
        <f t="shared" ref="C37:C75" ca="1" si="2">IFERROR(OFFSET(D$33,0,MATCH(1,$D37:$Z37,)-1),"")</f>
        <v/>
      </c>
      <c r="D37" s="50"/>
      <c r="E37" s="11"/>
      <c r="F37" s="11"/>
      <c r="G37" s="11"/>
      <c r="H37" s="59"/>
      <c r="I37" s="157"/>
      <c r="J37" s="11"/>
      <c r="K37" s="11"/>
      <c r="L37" s="11"/>
      <c r="M37" s="158"/>
      <c r="N37" s="170"/>
      <c r="O37" s="171"/>
      <c r="P37" s="171"/>
      <c r="Q37" s="170"/>
      <c r="R37" s="172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6" t="str">
        <f t="shared" ca="1" si="2"/>
        <v/>
      </c>
      <c r="D38" s="51"/>
      <c r="E38" s="6"/>
      <c r="F38" s="6"/>
      <c r="G38" s="6"/>
      <c r="H38" s="60"/>
      <c r="I38" s="159"/>
      <c r="J38" s="6"/>
      <c r="K38" s="6"/>
      <c r="L38" s="6"/>
      <c r="M38" s="160"/>
      <c r="N38" s="173"/>
      <c r="O38" s="174"/>
      <c r="P38" s="174"/>
      <c r="Q38" s="173"/>
      <c r="R38" s="175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6" t="str">
        <f t="shared" ca="1" si="2"/>
        <v/>
      </c>
      <c r="D39" s="50"/>
      <c r="E39" s="11"/>
      <c r="F39" s="11"/>
      <c r="G39" s="11"/>
      <c r="H39" s="59"/>
      <c r="I39" s="157"/>
      <c r="J39" s="11"/>
      <c r="K39" s="11"/>
      <c r="L39" s="11"/>
      <c r="M39" s="158"/>
      <c r="N39" s="170"/>
      <c r="O39" s="171"/>
      <c r="P39" s="171"/>
      <c r="Q39" s="170"/>
      <c r="R39" s="172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6" t="str">
        <f t="shared" ca="1" si="2"/>
        <v/>
      </c>
      <c r="D40" s="51"/>
      <c r="E40" s="6"/>
      <c r="F40" s="6"/>
      <c r="G40" s="6"/>
      <c r="H40" s="60"/>
      <c r="I40" s="159"/>
      <c r="J40" s="6"/>
      <c r="K40" s="6"/>
      <c r="L40" s="6"/>
      <c r="M40" s="160"/>
      <c r="N40" s="173"/>
      <c r="O40" s="174"/>
      <c r="P40" s="174"/>
      <c r="Q40" s="173"/>
      <c r="R40" s="175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6" t="str">
        <f t="shared" ca="1" si="2"/>
        <v/>
      </c>
      <c r="D41" s="50"/>
      <c r="E41" s="11"/>
      <c r="F41" s="11"/>
      <c r="G41" s="11"/>
      <c r="H41" s="59"/>
      <c r="I41" s="157"/>
      <c r="J41" s="11"/>
      <c r="K41" s="11"/>
      <c r="L41" s="11"/>
      <c r="M41" s="158"/>
      <c r="N41" s="170"/>
      <c r="O41" s="171"/>
      <c r="P41" s="171"/>
      <c r="Q41" s="170"/>
      <c r="R41" s="172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6" t="str">
        <f t="shared" ca="1" si="2"/>
        <v/>
      </c>
      <c r="D42" s="51"/>
      <c r="E42" s="6"/>
      <c r="F42" s="6"/>
      <c r="G42" s="6"/>
      <c r="H42" s="60"/>
      <c r="I42" s="159"/>
      <c r="J42" s="6"/>
      <c r="K42" s="6"/>
      <c r="L42" s="6"/>
      <c r="M42" s="160"/>
      <c r="N42" s="173"/>
      <c r="O42" s="174"/>
      <c r="P42" s="174"/>
      <c r="Q42" s="173"/>
      <c r="R42" s="175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6" t="str">
        <f t="shared" ca="1" si="2"/>
        <v/>
      </c>
      <c r="D43" s="50"/>
      <c r="E43" s="11"/>
      <c r="F43" s="11"/>
      <c r="G43" s="11"/>
      <c r="H43" s="59"/>
      <c r="I43" s="157"/>
      <c r="J43" s="11"/>
      <c r="K43" s="11"/>
      <c r="L43" s="11"/>
      <c r="M43" s="158"/>
      <c r="N43" s="170"/>
      <c r="O43" s="171"/>
      <c r="P43" s="171"/>
      <c r="Q43" s="170"/>
      <c r="R43" s="172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6" t="str">
        <f t="shared" ca="1" si="2"/>
        <v/>
      </c>
      <c r="D44" s="51"/>
      <c r="E44" s="6"/>
      <c r="F44" s="6"/>
      <c r="G44" s="6"/>
      <c r="H44" s="60"/>
      <c r="I44" s="159"/>
      <c r="J44" s="6"/>
      <c r="K44" s="6"/>
      <c r="L44" s="6"/>
      <c r="M44" s="160"/>
      <c r="N44" s="173"/>
      <c r="O44" s="174"/>
      <c r="P44" s="174"/>
      <c r="Q44" s="173"/>
      <c r="R44" s="175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6" t="str">
        <f t="shared" ca="1" si="2"/>
        <v/>
      </c>
      <c r="D45" s="50"/>
      <c r="E45" s="11"/>
      <c r="F45" s="11"/>
      <c r="G45" s="11"/>
      <c r="H45" s="59"/>
      <c r="I45" s="157"/>
      <c r="J45" s="11"/>
      <c r="K45" s="11"/>
      <c r="L45" s="11"/>
      <c r="M45" s="158"/>
      <c r="N45" s="170"/>
      <c r="O45" s="171"/>
      <c r="P45" s="171"/>
      <c r="Q45" s="170"/>
      <c r="R45" s="172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6" t="str">
        <f t="shared" ca="1" si="2"/>
        <v/>
      </c>
      <c r="D46" s="51"/>
      <c r="E46" s="6"/>
      <c r="F46" s="6"/>
      <c r="G46" s="6"/>
      <c r="H46" s="60"/>
      <c r="I46" s="159"/>
      <c r="J46" s="6"/>
      <c r="K46" s="6"/>
      <c r="L46" s="6"/>
      <c r="M46" s="160"/>
      <c r="N46" s="173"/>
      <c r="O46" s="174"/>
      <c r="P46" s="174"/>
      <c r="Q46" s="173"/>
      <c r="R46" s="175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6" t="str">
        <f t="shared" ca="1" si="2"/>
        <v/>
      </c>
      <c r="D47" s="50"/>
      <c r="E47" s="11"/>
      <c r="F47" s="11"/>
      <c r="G47" s="11"/>
      <c r="H47" s="59"/>
      <c r="I47" s="50"/>
      <c r="J47" s="11"/>
      <c r="K47" s="11"/>
      <c r="L47" s="11"/>
      <c r="M47" s="134"/>
      <c r="N47" s="170"/>
      <c r="O47" s="171"/>
      <c r="P47" s="171"/>
      <c r="Q47" s="170"/>
      <c r="R47" s="172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6" t="str">
        <f t="shared" ca="1" si="2"/>
        <v/>
      </c>
      <c r="D48" s="51"/>
      <c r="E48" s="6"/>
      <c r="F48" s="6"/>
      <c r="G48" s="6"/>
      <c r="H48" s="60"/>
      <c r="I48" s="51"/>
      <c r="J48" s="6"/>
      <c r="K48" s="6"/>
      <c r="L48" s="6"/>
      <c r="M48" s="135"/>
      <c r="N48" s="173"/>
      <c r="O48" s="174"/>
      <c r="P48" s="174"/>
      <c r="Q48" s="173"/>
      <c r="R48" s="175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6" t="str">
        <f t="shared" ca="1" si="2"/>
        <v/>
      </c>
      <c r="D49" s="50"/>
      <c r="E49" s="11"/>
      <c r="F49" s="11"/>
      <c r="G49" s="11"/>
      <c r="H49" s="59"/>
      <c r="I49" s="50"/>
      <c r="J49" s="11"/>
      <c r="K49" s="11"/>
      <c r="L49" s="11"/>
      <c r="M49" s="134"/>
      <c r="N49" s="170"/>
      <c r="O49" s="171"/>
      <c r="P49" s="171"/>
      <c r="Q49" s="170"/>
      <c r="R49" s="172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6" t="str">
        <f t="shared" ca="1" si="2"/>
        <v/>
      </c>
      <c r="D50" s="51"/>
      <c r="E50" s="6"/>
      <c r="F50" s="6"/>
      <c r="G50" s="6"/>
      <c r="H50" s="60"/>
      <c r="I50" s="51"/>
      <c r="J50" s="6"/>
      <c r="K50" s="6"/>
      <c r="L50" s="6"/>
      <c r="M50" s="135"/>
      <c r="N50" s="173"/>
      <c r="O50" s="174"/>
      <c r="P50" s="174"/>
      <c r="Q50" s="173"/>
      <c r="R50" s="175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6" t="str">
        <f t="shared" ca="1" si="2"/>
        <v/>
      </c>
      <c r="D51" s="50"/>
      <c r="E51" s="11"/>
      <c r="F51" s="11"/>
      <c r="G51" s="11"/>
      <c r="H51" s="59"/>
      <c r="I51" s="50"/>
      <c r="J51" s="11"/>
      <c r="K51" s="11"/>
      <c r="L51" s="11"/>
      <c r="M51" s="134"/>
      <c r="N51" s="170"/>
      <c r="O51" s="171"/>
      <c r="P51" s="171"/>
      <c r="Q51" s="170"/>
      <c r="R51" s="172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6" t="str">
        <f t="shared" ca="1" si="2"/>
        <v/>
      </c>
      <c r="D52" s="51"/>
      <c r="E52" s="6"/>
      <c r="F52" s="6"/>
      <c r="G52" s="6"/>
      <c r="H52" s="60"/>
      <c r="I52" s="51"/>
      <c r="J52" s="6"/>
      <c r="K52" s="6"/>
      <c r="L52" s="6"/>
      <c r="M52" s="135"/>
      <c r="N52" s="173"/>
      <c r="O52" s="174"/>
      <c r="P52" s="174"/>
      <c r="Q52" s="173"/>
      <c r="R52" s="175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6" t="str">
        <f t="shared" ca="1" si="2"/>
        <v/>
      </c>
      <c r="D53" s="50"/>
      <c r="E53" s="11"/>
      <c r="F53" s="11"/>
      <c r="G53" s="11"/>
      <c r="H53" s="59"/>
      <c r="I53" s="50"/>
      <c r="J53" s="11"/>
      <c r="K53" s="11"/>
      <c r="L53" s="11"/>
      <c r="M53" s="134"/>
      <c r="N53" s="170"/>
      <c r="O53" s="171"/>
      <c r="P53" s="171"/>
      <c r="Q53" s="170"/>
      <c r="R53" s="172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6" t="str">
        <f t="shared" ca="1" si="2"/>
        <v/>
      </c>
      <c r="D54" s="51"/>
      <c r="E54" s="6"/>
      <c r="F54" s="6"/>
      <c r="G54" s="6"/>
      <c r="H54" s="60"/>
      <c r="I54" s="51"/>
      <c r="J54" s="6"/>
      <c r="K54" s="6"/>
      <c r="L54" s="6"/>
      <c r="M54" s="135"/>
      <c r="N54" s="173"/>
      <c r="O54" s="174"/>
      <c r="P54" s="174"/>
      <c r="Q54" s="173"/>
      <c r="R54" s="175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6" t="str">
        <f t="shared" ca="1" si="2"/>
        <v/>
      </c>
      <c r="D55" s="50"/>
      <c r="E55" s="11"/>
      <c r="F55" s="11"/>
      <c r="G55" s="11"/>
      <c r="H55" s="59"/>
      <c r="I55" s="50"/>
      <c r="J55" s="11"/>
      <c r="K55" s="11"/>
      <c r="L55" s="11"/>
      <c r="M55" s="134"/>
      <c r="N55" s="170"/>
      <c r="O55" s="171"/>
      <c r="P55" s="171"/>
      <c r="Q55" s="170"/>
      <c r="R55" s="172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6" t="str">
        <f t="shared" ca="1" si="2"/>
        <v/>
      </c>
      <c r="D56" s="51"/>
      <c r="E56" s="6"/>
      <c r="F56" s="6"/>
      <c r="G56" s="6"/>
      <c r="H56" s="60"/>
      <c r="I56" s="51"/>
      <c r="J56" s="6"/>
      <c r="K56" s="6"/>
      <c r="L56" s="6"/>
      <c r="M56" s="135"/>
      <c r="N56" s="173"/>
      <c r="O56" s="174"/>
      <c r="P56" s="174"/>
      <c r="Q56" s="173"/>
      <c r="R56" s="175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6" t="str">
        <f t="shared" ca="1" si="2"/>
        <v/>
      </c>
      <c r="D57" s="50"/>
      <c r="E57" s="11"/>
      <c r="F57" s="11"/>
      <c r="G57" s="11"/>
      <c r="H57" s="59"/>
      <c r="I57" s="50"/>
      <c r="J57" s="11"/>
      <c r="K57" s="11"/>
      <c r="L57" s="11"/>
      <c r="M57" s="134"/>
      <c r="N57" s="170"/>
      <c r="O57" s="171"/>
      <c r="P57" s="171"/>
      <c r="Q57" s="170"/>
      <c r="R57" s="172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6" t="str">
        <f t="shared" ca="1" si="2"/>
        <v/>
      </c>
      <c r="D58" s="51"/>
      <c r="E58" s="6"/>
      <c r="F58" s="6"/>
      <c r="G58" s="6"/>
      <c r="H58" s="60"/>
      <c r="I58" s="51"/>
      <c r="J58" s="6"/>
      <c r="K58" s="6"/>
      <c r="L58" s="6"/>
      <c r="M58" s="135"/>
      <c r="N58" s="173"/>
      <c r="O58" s="174"/>
      <c r="P58" s="174"/>
      <c r="Q58" s="173"/>
      <c r="R58" s="175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6" t="str">
        <f t="shared" ca="1" si="2"/>
        <v/>
      </c>
      <c r="D59" s="50"/>
      <c r="E59" s="11"/>
      <c r="F59" s="11"/>
      <c r="G59" s="11"/>
      <c r="H59" s="59"/>
      <c r="I59" s="157"/>
      <c r="J59" s="11"/>
      <c r="K59" s="11"/>
      <c r="L59" s="11"/>
      <c r="M59" s="158"/>
      <c r="N59" s="170"/>
      <c r="O59" s="171"/>
      <c r="P59" s="171"/>
      <c r="Q59" s="170"/>
      <c r="R59" s="172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6" t="str">
        <f t="shared" ca="1" si="2"/>
        <v/>
      </c>
      <c r="D60" s="51"/>
      <c r="E60" s="6"/>
      <c r="F60" s="6"/>
      <c r="G60" s="6"/>
      <c r="H60" s="60"/>
      <c r="I60" s="159"/>
      <c r="J60" s="6"/>
      <c r="K60" s="6"/>
      <c r="L60" s="6"/>
      <c r="M60" s="160"/>
      <c r="N60" s="173"/>
      <c r="O60" s="174"/>
      <c r="P60" s="174"/>
      <c r="Q60" s="173"/>
      <c r="R60" s="175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6" t="str">
        <f t="shared" ca="1" si="2"/>
        <v/>
      </c>
      <c r="D61" s="50"/>
      <c r="E61" s="11"/>
      <c r="F61" s="11"/>
      <c r="G61" s="11"/>
      <c r="H61" s="59"/>
      <c r="I61" s="157"/>
      <c r="J61" s="11"/>
      <c r="K61" s="11"/>
      <c r="L61" s="11"/>
      <c r="M61" s="158"/>
      <c r="N61" s="170"/>
      <c r="O61" s="171"/>
      <c r="P61" s="171"/>
      <c r="Q61" s="170"/>
      <c r="R61" s="172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6" t="str">
        <f t="shared" ca="1" si="2"/>
        <v/>
      </c>
      <c r="D62" s="51"/>
      <c r="E62" s="6"/>
      <c r="F62" s="6"/>
      <c r="G62" s="6"/>
      <c r="H62" s="60"/>
      <c r="I62" s="159"/>
      <c r="J62" s="6"/>
      <c r="K62" s="6"/>
      <c r="L62" s="6"/>
      <c r="M62" s="160"/>
      <c r="N62" s="173"/>
      <c r="O62" s="174"/>
      <c r="P62" s="174"/>
      <c r="Q62" s="173"/>
      <c r="R62" s="175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7" t="str">
        <f t="shared" ca="1" si="2"/>
        <v/>
      </c>
      <c r="D63" s="10"/>
      <c r="E63" s="11"/>
      <c r="F63" s="11"/>
      <c r="G63" s="11"/>
      <c r="H63" s="59"/>
      <c r="I63" s="157"/>
      <c r="J63" s="11"/>
      <c r="K63" s="11"/>
      <c r="L63" s="11"/>
      <c r="M63" s="158"/>
      <c r="N63" s="170"/>
      <c r="O63" s="171"/>
      <c r="P63" s="171"/>
      <c r="Q63" s="170"/>
      <c r="R63" s="172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7" t="str">
        <f t="shared" ca="1" si="2"/>
        <v/>
      </c>
      <c r="D64" s="5"/>
      <c r="E64" s="6"/>
      <c r="F64" s="6"/>
      <c r="G64" s="6"/>
      <c r="H64" s="60"/>
      <c r="I64" s="159"/>
      <c r="J64" s="6"/>
      <c r="K64" s="6"/>
      <c r="L64" s="6"/>
      <c r="M64" s="160"/>
      <c r="N64" s="173"/>
      <c r="O64" s="174"/>
      <c r="P64" s="174"/>
      <c r="Q64" s="173"/>
      <c r="R64" s="175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8" t="str">
        <f t="shared" ca="1" si="2"/>
        <v/>
      </c>
      <c r="D65" s="10"/>
      <c r="E65" s="11"/>
      <c r="F65" s="11"/>
      <c r="G65" s="11"/>
      <c r="H65" s="59"/>
      <c r="I65" s="157"/>
      <c r="J65" s="11"/>
      <c r="K65" s="11"/>
      <c r="L65" s="11"/>
      <c r="M65" s="158"/>
      <c r="N65" s="170"/>
      <c r="O65" s="171"/>
      <c r="P65" s="171"/>
      <c r="Q65" s="170"/>
      <c r="R65" s="172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8" t="str">
        <f t="shared" ca="1" si="2"/>
        <v/>
      </c>
      <c r="D66" s="5"/>
      <c r="E66" s="6"/>
      <c r="F66" s="6"/>
      <c r="G66" s="6"/>
      <c r="H66" s="60"/>
      <c r="I66" s="159"/>
      <c r="J66" s="6"/>
      <c r="K66" s="6"/>
      <c r="L66" s="6"/>
      <c r="M66" s="160"/>
      <c r="N66" s="173"/>
      <c r="O66" s="174"/>
      <c r="P66" s="174"/>
      <c r="Q66" s="173"/>
      <c r="R66" s="175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8" t="str">
        <f t="shared" ca="1" si="2"/>
        <v/>
      </c>
      <c r="D67" s="10"/>
      <c r="E67" s="11"/>
      <c r="F67" s="11"/>
      <c r="G67" s="11"/>
      <c r="H67" s="59"/>
      <c r="I67" s="157"/>
      <c r="J67" s="11"/>
      <c r="K67" s="11"/>
      <c r="L67" s="11"/>
      <c r="M67" s="158"/>
      <c r="N67" s="170"/>
      <c r="O67" s="171"/>
      <c r="P67" s="171"/>
      <c r="Q67" s="170"/>
      <c r="R67" s="172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8" t="str">
        <f t="shared" ca="1" si="2"/>
        <v/>
      </c>
      <c r="D68" s="5"/>
      <c r="E68" s="6"/>
      <c r="F68" s="6"/>
      <c r="G68" s="6"/>
      <c r="H68" s="60"/>
      <c r="I68" s="159"/>
      <c r="J68" s="6"/>
      <c r="K68" s="6"/>
      <c r="L68" s="6"/>
      <c r="M68" s="160"/>
      <c r="N68" s="173"/>
      <c r="O68" s="174"/>
      <c r="P68" s="174"/>
      <c r="Q68" s="173"/>
      <c r="R68" s="175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8" t="str">
        <f t="shared" ca="1" si="2"/>
        <v/>
      </c>
      <c r="D69" s="10"/>
      <c r="E69" s="11"/>
      <c r="F69" s="11"/>
      <c r="G69" s="11"/>
      <c r="H69" s="59"/>
      <c r="I69" s="50"/>
      <c r="J69" s="11"/>
      <c r="K69" s="11"/>
      <c r="L69" s="11"/>
      <c r="M69" s="134"/>
      <c r="N69" s="170"/>
      <c r="O69" s="171"/>
      <c r="P69" s="171"/>
      <c r="Q69" s="170"/>
      <c r="R69" s="172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8" t="str">
        <f t="shared" ca="1" si="2"/>
        <v/>
      </c>
      <c r="D70" s="5"/>
      <c r="E70" s="6"/>
      <c r="F70" s="6"/>
      <c r="G70" s="6"/>
      <c r="H70" s="60"/>
      <c r="I70" s="51"/>
      <c r="J70" s="6"/>
      <c r="K70" s="6"/>
      <c r="L70" s="6"/>
      <c r="M70" s="135"/>
      <c r="N70" s="173"/>
      <c r="O70" s="174"/>
      <c r="P70" s="174"/>
      <c r="Q70" s="173"/>
      <c r="R70" s="175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8" t="str">
        <f t="shared" ca="1" si="2"/>
        <v/>
      </c>
      <c r="D71" s="10"/>
      <c r="E71" s="11"/>
      <c r="F71" s="11"/>
      <c r="G71" s="11"/>
      <c r="H71" s="59"/>
      <c r="I71" s="50"/>
      <c r="J71" s="11"/>
      <c r="K71" s="11"/>
      <c r="L71" s="11"/>
      <c r="M71" s="134"/>
      <c r="N71" s="170"/>
      <c r="O71" s="171"/>
      <c r="P71" s="171"/>
      <c r="Q71" s="170"/>
      <c r="R71" s="172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8" t="str">
        <f t="shared" ca="1" si="2"/>
        <v/>
      </c>
      <c r="D72" s="5"/>
      <c r="E72" s="6"/>
      <c r="F72" s="6"/>
      <c r="G72" s="6"/>
      <c r="H72" s="60"/>
      <c r="I72" s="51"/>
      <c r="J72" s="6"/>
      <c r="K72" s="6"/>
      <c r="L72" s="6"/>
      <c r="M72" s="135"/>
      <c r="N72" s="173"/>
      <c r="O72" s="174"/>
      <c r="P72" s="174"/>
      <c r="Q72" s="173"/>
      <c r="R72" s="175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8" t="str">
        <f t="shared" ca="1" si="2"/>
        <v/>
      </c>
      <c r="D73" s="10"/>
      <c r="E73" s="11"/>
      <c r="F73" s="11"/>
      <c r="G73" s="11"/>
      <c r="H73" s="59"/>
      <c r="I73" s="50"/>
      <c r="J73" s="11"/>
      <c r="K73" s="11"/>
      <c r="L73" s="11"/>
      <c r="M73" s="134"/>
      <c r="N73" s="170"/>
      <c r="O73" s="171"/>
      <c r="P73" s="171"/>
      <c r="Q73" s="171"/>
      <c r="R73" s="172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8" t="str">
        <f t="shared" ca="1" si="2"/>
        <v/>
      </c>
      <c r="D74" s="5"/>
      <c r="E74" s="6"/>
      <c r="F74" s="6"/>
      <c r="G74" s="6"/>
      <c r="H74" s="60"/>
      <c r="I74" s="51"/>
      <c r="J74" s="6"/>
      <c r="K74" s="6"/>
      <c r="L74" s="6"/>
      <c r="M74" s="135"/>
      <c r="N74" s="173"/>
      <c r="O74" s="174"/>
      <c r="P74" s="174"/>
      <c r="Q74" s="174"/>
      <c r="R74" s="175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69" t="str">
        <f t="shared" ca="1" si="2"/>
        <v/>
      </c>
      <c r="D75" s="12"/>
      <c r="E75" s="13"/>
      <c r="F75" s="13"/>
      <c r="G75" s="13"/>
      <c r="H75" s="147"/>
      <c r="I75" s="161"/>
      <c r="J75" s="13"/>
      <c r="K75" s="13"/>
      <c r="L75" s="13"/>
      <c r="M75" s="136"/>
      <c r="N75" s="176"/>
      <c r="O75" s="177"/>
      <c r="P75" s="177"/>
      <c r="Q75" s="177"/>
      <c r="R75" s="178"/>
      <c r="S75" s="16">
        <f t="shared" si="3"/>
        <v>0</v>
      </c>
      <c r="T75"/>
    </row>
    <row r="76" spans="1:27" ht="17.45" customHeight="1" thickTop="1" thickBot="1" x14ac:dyDescent="0.2">
      <c r="A76" s="188" t="s">
        <v>2</v>
      </c>
      <c r="B76" s="189"/>
      <c r="C76" s="65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61">
        <f t="shared" si="4"/>
        <v>0</v>
      </c>
      <c r="I76" s="162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163">
        <f t="shared" si="4"/>
        <v>0</v>
      </c>
      <c r="N76" s="150">
        <f t="shared" si="4"/>
        <v>0</v>
      </c>
      <c r="O76" s="61">
        <f t="shared" si="4"/>
        <v>0</v>
      </c>
      <c r="P76" s="61">
        <f t="shared" si="4"/>
        <v>0</v>
      </c>
      <c r="Q76" s="61">
        <f t="shared" si="4"/>
        <v>0</v>
      </c>
      <c r="R76" s="76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3" t="s">
        <v>62</v>
      </c>
      <c r="B78" s="53"/>
      <c r="C78" s="53" t="str">
        <f>$C$2</f>
        <v>45-0075-1･2</v>
      </c>
      <c r="D78" s="54"/>
      <c r="E78" s="53"/>
      <c r="F78" s="55"/>
      <c r="G78" s="53" t="str">
        <f>$G$2</f>
        <v>コンパクト･エコバッグ</v>
      </c>
      <c r="H78" s="55"/>
      <c r="I78" s="53"/>
      <c r="J78" s="53"/>
      <c r="K78" s="53"/>
      <c r="L78" s="53"/>
      <c r="O78" s="52"/>
      <c r="P78" s="52"/>
      <c r="Q78" s="72" t="s">
        <v>49</v>
      </c>
      <c r="S78" s="73" t="s">
        <v>61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90" t="str">
        <f>A$30&amp;""</f>
        <v/>
      </c>
      <c r="B80" s="190"/>
      <c r="C80" s="32" t="s">
        <v>0</v>
      </c>
      <c r="D80" s="190" t="str">
        <f>D$30&amp;""</f>
        <v/>
      </c>
      <c r="E80" s="190"/>
      <c r="F80" s="190"/>
      <c r="G80" s="32" t="s">
        <v>3</v>
      </c>
      <c r="H80" s="191"/>
      <c r="I80" s="191"/>
      <c r="J80" s="191"/>
      <c r="K80" s="32" t="s">
        <v>4</v>
      </c>
      <c r="L80" s="28" t="s">
        <v>1</v>
      </c>
      <c r="M80" s="186">
        <f>SUM($D126:$R126)</f>
        <v>0</v>
      </c>
      <c r="N80" s="186"/>
      <c r="O80" s="29" t="s">
        <v>5</v>
      </c>
      <c r="P80" s="187" t="s">
        <v>63</v>
      </c>
      <c r="Q80" s="187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179" t="s">
        <v>100</v>
      </c>
      <c r="C82" s="14"/>
      <c r="D82" s="38"/>
      <c r="E82" s="164" t="str">
        <f>E$32&amp;""</f>
        <v>本体ベージュ</v>
      </c>
      <c r="F82" s="1"/>
      <c r="G82" s="39"/>
      <c r="J82" s="180" t="s">
        <v>89</v>
      </c>
      <c r="N82" s="140" t="s">
        <v>91</v>
      </c>
    </row>
    <row r="83" spans="1:20" ht="34.5" customHeight="1" x14ac:dyDescent="0.15">
      <c r="A83" s="40"/>
      <c r="B83" s="42"/>
      <c r="C83" s="64" t="s">
        <v>90</v>
      </c>
      <c r="D83" s="139" t="s">
        <v>103</v>
      </c>
      <c r="E83" s="124" t="s">
        <v>92</v>
      </c>
      <c r="F83" s="124" t="s">
        <v>93</v>
      </c>
      <c r="G83" s="124" t="s">
        <v>94</v>
      </c>
      <c r="H83" s="144" t="s">
        <v>95</v>
      </c>
      <c r="I83" s="139" t="s">
        <v>104</v>
      </c>
      <c r="J83" s="124" t="s">
        <v>96</v>
      </c>
      <c r="K83" s="124" t="s">
        <v>97</v>
      </c>
      <c r="L83" s="124" t="s">
        <v>98</v>
      </c>
      <c r="M83" s="125" t="s">
        <v>99</v>
      </c>
      <c r="N83" s="124" t="str">
        <f>$B$18&amp;""</f>
        <v/>
      </c>
      <c r="O83" s="124" t="str">
        <f>$B$19&amp;""</f>
        <v/>
      </c>
      <c r="P83" s="124" t="str">
        <f>$B$20&amp;""</f>
        <v/>
      </c>
      <c r="Q83" s="124" t="str">
        <f>$B$21&amp;""</f>
        <v/>
      </c>
      <c r="R83" s="125" t="str">
        <f>$B$22&amp;""</f>
        <v/>
      </c>
      <c r="S83" s="16"/>
      <c r="T83"/>
    </row>
    <row r="84" spans="1:20" ht="12" customHeight="1" x14ac:dyDescent="0.15">
      <c r="A84" s="77" t="s">
        <v>47</v>
      </c>
      <c r="B84" s="44" t="s">
        <v>57</v>
      </c>
      <c r="C84" s="70"/>
      <c r="D84" s="49"/>
      <c r="E84" s="30"/>
      <c r="F84" s="45"/>
      <c r="G84" s="30"/>
      <c r="H84" s="145"/>
      <c r="I84" s="151"/>
      <c r="J84" s="30"/>
      <c r="K84" s="30"/>
      <c r="L84" s="30"/>
      <c r="M84" s="152"/>
      <c r="N84" s="148"/>
      <c r="O84" s="56"/>
      <c r="P84" s="56"/>
      <c r="Q84" s="45"/>
      <c r="R84" s="74"/>
      <c r="S84" s="16"/>
      <c r="T84"/>
    </row>
    <row r="85" spans="1:20" ht="14.25" thickBot="1" x14ac:dyDescent="0.2">
      <c r="A85" s="41"/>
      <c r="B85" s="43"/>
      <c r="C85" s="63"/>
      <c r="D85" s="47"/>
      <c r="E85" s="31"/>
      <c r="F85" s="46"/>
      <c r="G85" s="31"/>
      <c r="H85" s="146"/>
      <c r="I85" s="153"/>
      <c r="J85" s="31"/>
      <c r="K85" s="31"/>
      <c r="L85" s="31"/>
      <c r="M85" s="154"/>
      <c r="N85" s="149"/>
      <c r="O85" s="57"/>
      <c r="P85" s="57"/>
      <c r="Q85" s="46"/>
      <c r="R85" s="75"/>
      <c r="S85" s="16"/>
      <c r="T85"/>
    </row>
    <row r="86" spans="1:20" ht="17.45" customHeight="1" x14ac:dyDescent="0.15">
      <c r="A86" s="22" t="s">
        <v>6</v>
      </c>
      <c r="B86" s="26"/>
      <c r="C86" s="66" t="str">
        <f ca="1">IFERROR(OFFSET(D$33,0,MATCH(1,$D86:$Z86,)-1),"")</f>
        <v/>
      </c>
      <c r="D86" s="133"/>
      <c r="E86" s="4"/>
      <c r="F86" s="4"/>
      <c r="G86" s="4"/>
      <c r="H86" s="58"/>
      <c r="I86" s="155"/>
      <c r="J86" s="62"/>
      <c r="K86" s="62"/>
      <c r="L86" s="62"/>
      <c r="M86" s="156"/>
      <c r="N86" s="167"/>
      <c r="O86" s="168"/>
      <c r="P86" s="168"/>
      <c r="Q86" s="167"/>
      <c r="R86" s="169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6" t="str">
        <f t="shared" ref="C87:C125" ca="1" si="6">IFERROR(OFFSET(D$33,0,MATCH(1,$D87:$Z87,)-1),"")</f>
        <v/>
      </c>
      <c r="D87" s="50"/>
      <c r="E87" s="11"/>
      <c r="F87" s="11"/>
      <c r="G87" s="11"/>
      <c r="H87" s="59"/>
      <c r="I87" s="157"/>
      <c r="J87" s="11"/>
      <c r="K87" s="11"/>
      <c r="L87" s="11"/>
      <c r="M87" s="158"/>
      <c r="N87" s="170"/>
      <c r="O87" s="171"/>
      <c r="P87" s="171"/>
      <c r="Q87" s="170"/>
      <c r="R87" s="172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6" t="str">
        <f t="shared" ca="1" si="6"/>
        <v/>
      </c>
      <c r="D88" s="51"/>
      <c r="E88" s="6"/>
      <c r="F88" s="6"/>
      <c r="G88" s="6"/>
      <c r="H88" s="60"/>
      <c r="I88" s="159"/>
      <c r="J88" s="6"/>
      <c r="K88" s="6"/>
      <c r="L88" s="6"/>
      <c r="M88" s="160"/>
      <c r="N88" s="173"/>
      <c r="O88" s="174"/>
      <c r="P88" s="174"/>
      <c r="Q88" s="173"/>
      <c r="R88" s="175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6" t="str">
        <f t="shared" ca="1" si="6"/>
        <v/>
      </c>
      <c r="D89" s="50"/>
      <c r="E89" s="11"/>
      <c r="F89" s="11"/>
      <c r="G89" s="11"/>
      <c r="H89" s="59"/>
      <c r="I89" s="157"/>
      <c r="J89" s="11"/>
      <c r="K89" s="11"/>
      <c r="L89" s="11"/>
      <c r="M89" s="158"/>
      <c r="N89" s="170"/>
      <c r="O89" s="171"/>
      <c r="P89" s="171"/>
      <c r="Q89" s="170"/>
      <c r="R89" s="172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6" t="str">
        <f t="shared" ca="1" si="6"/>
        <v/>
      </c>
      <c r="D90" s="51"/>
      <c r="E90" s="6"/>
      <c r="F90" s="6"/>
      <c r="G90" s="6"/>
      <c r="H90" s="60"/>
      <c r="I90" s="159"/>
      <c r="J90" s="6"/>
      <c r="K90" s="6"/>
      <c r="L90" s="6"/>
      <c r="M90" s="160"/>
      <c r="N90" s="173"/>
      <c r="O90" s="174"/>
      <c r="P90" s="174"/>
      <c r="Q90" s="173"/>
      <c r="R90" s="175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6" t="str">
        <f t="shared" ca="1" si="6"/>
        <v/>
      </c>
      <c r="D91" s="50"/>
      <c r="E91" s="11"/>
      <c r="F91" s="11"/>
      <c r="G91" s="11"/>
      <c r="H91" s="59"/>
      <c r="I91" s="157"/>
      <c r="J91" s="11"/>
      <c r="K91" s="11"/>
      <c r="L91" s="11"/>
      <c r="M91" s="158"/>
      <c r="N91" s="170"/>
      <c r="O91" s="171"/>
      <c r="P91" s="171"/>
      <c r="Q91" s="170"/>
      <c r="R91" s="172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6" t="str">
        <f t="shared" ca="1" si="6"/>
        <v/>
      </c>
      <c r="D92" s="51"/>
      <c r="E92" s="6"/>
      <c r="F92" s="6"/>
      <c r="G92" s="6"/>
      <c r="H92" s="60"/>
      <c r="I92" s="159"/>
      <c r="J92" s="6"/>
      <c r="K92" s="6"/>
      <c r="L92" s="6"/>
      <c r="M92" s="160"/>
      <c r="N92" s="173"/>
      <c r="O92" s="174"/>
      <c r="P92" s="174"/>
      <c r="Q92" s="173"/>
      <c r="R92" s="175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6" t="str">
        <f t="shared" ca="1" si="6"/>
        <v/>
      </c>
      <c r="D93" s="50"/>
      <c r="E93" s="11"/>
      <c r="F93" s="11"/>
      <c r="G93" s="11"/>
      <c r="H93" s="59"/>
      <c r="I93" s="157"/>
      <c r="J93" s="11"/>
      <c r="K93" s="11"/>
      <c r="L93" s="11"/>
      <c r="M93" s="158"/>
      <c r="N93" s="170"/>
      <c r="O93" s="171"/>
      <c r="P93" s="171"/>
      <c r="Q93" s="170"/>
      <c r="R93" s="172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6" t="str">
        <f t="shared" ca="1" si="6"/>
        <v/>
      </c>
      <c r="D94" s="51"/>
      <c r="E94" s="6"/>
      <c r="F94" s="6"/>
      <c r="G94" s="6"/>
      <c r="H94" s="60"/>
      <c r="I94" s="159"/>
      <c r="J94" s="6"/>
      <c r="K94" s="6"/>
      <c r="L94" s="6"/>
      <c r="M94" s="160"/>
      <c r="N94" s="173"/>
      <c r="O94" s="174"/>
      <c r="P94" s="174"/>
      <c r="Q94" s="173"/>
      <c r="R94" s="175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6" t="str">
        <f t="shared" ca="1" si="6"/>
        <v/>
      </c>
      <c r="D95" s="50"/>
      <c r="E95" s="11"/>
      <c r="F95" s="11"/>
      <c r="G95" s="11"/>
      <c r="H95" s="59"/>
      <c r="I95" s="157"/>
      <c r="J95" s="11"/>
      <c r="K95" s="11"/>
      <c r="L95" s="11"/>
      <c r="M95" s="158"/>
      <c r="N95" s="170"/>
      <c r="O95" s="171"/>
      <c r="P95" s="171"/>
      <c r="Q95" s="170"/>
      <c r="R95" s="172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6" t="str">
        <f t="shared" ca="1" si="6"/>
        <v/>
      </c>
      <c r="D96" s="51"/>
      <c r="E96" s="6"/>
      <c r="F96" s="6"/>
      <c r="G96" s="6"/>
      <c r="H96" s="60"/>
      <c r="I96" s="159"/>
      <c r="J96" s="6"/>
      <c r="K96" s="6"/>
      <c r="L96" s="6"/>
      <c r="M96" s="160"/>
      <c r="N96" s="173"/>
      <c r="O96" s="174"/>
      <c r="P96" s="174"/>
      <c r="Q96" s="173"/>
      <c r="R96" s="175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6" t="str">
        <f t="shared" ca="1" si="6"/>
        <v/>
      </c>
      <c r="D97" s="50"/>
      <c r="E97" s="11"/>
      <c r="F97" s="11"/>
      <c r="G97" s="11"/>
      <c r="H97" s="59"/>
      <c r="I97" s="50"/>
      <c r="J97" s="11"/>
      <c r="K97" s="11"/>
      <c r="L97" s="11"/>
      <c r="M97" s="134"/>
      <c r="N97" s="170"/>
      <c r="O97" s="171"/>
      <c r="P97" s="171"/>
      <c r="Q97" s="170"/>
      <c r="R97" s="172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6" t="str">
        <f t="shared" ca="1" si="6"/>
        <v/>
      </c>
      <c r="D98" s="51"/>
      <c r="E98" s="6"/>
      <c r="F98" s="6"/>
      <c r="G98" s="6"/>
      <c r="H98" s="60"/>
      <c r="I98" s="51"/>
      <c r="J98" s="6"/>
      <c r="K98" s="6"/>
      <c r="L98" s="6"/>
      <c r="M98" s="135"/>
      <c r="N98" s="173"/>
      <c r="O98" s="174"/>
      <c r="P98" s="174"/>
      <c r="Q98" s="173"/>
      <c r="R98" s="175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6" t="str">
        <f t="shared" ca="1" si="6"/>
        <v/>
      </c>
      <c r="D99" s="50"/>
      <c r="E99" s="11"/>
      <c r="F99" s="11"/>
      <c r="G99" s="11"/>
      <c r="H99" s="59"/>
      <c r="I99" s="50"/>
      <c r="J99" s="11"/>
      <c r="K99" s="11"/>
      <c r="L99" s="11"/>
      <c r="M99" s="134"/>
      <c r="N99" s="170"/>
      <c r="O99" s="171"/>
      <c r="P99" s="171"/>
      <c r="Q99" s="170"/>
      <c r="R99" s="172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6" t="str">
        <f t="shared" ca="1" si="6"/>
        <v/>
      </c>
      <c r="D100" s="51"/>
      <c r="E100" s="6"/>
      <c r="F100" s="6"/>
      <c r="G100" s="6"/>
      <c r="H100" s="60"/>
      <c r="I100" s="51"/>
      <c r="J100" s="6"/>
      <c r="K100" s="6"/>
      <c r="L100" s="6"/>
      <c r="M100" s="135"/>
      <c r="N100" s="173"/>
      <c r="O100" s="174"/>
      <c r="P100" s="174"/>
      <c r="Q100" s="173"/>
      <c r="R100" s="175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6" t="str">
        <f t="shared" ca="1" si="6"/>
        <v/>
      </c>
      <c r="D101" s="50"/>
      <c r="E101" s="11"/>
      <c r="F101" s="11"/>
      <c r="G101" s="11"/>
      <c r="H101" s="59"/>
      <c r="I101" s="50"/>
      <c r="J101" s="11"/>
      <c r="K101" s="11"/>
      <c r="L101" s="11"/>
      <c r="M101" s="134"/>
      <c r="N101" s="170"/>
      <c r="O101" s="171"/>
      <c r="P101" s="171"/>
      <c r="Q101" s="170"/>
      <c r="R101" s="172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6" t="str">
        <f t="shared" ca="1" si="6"/>
        <v/>
      </c>
      <c r="D102" s="51"/>
      <c r="E102" s="6"/>
      <c r="F102" s="6"/>
      <c r="G102" s="6"/>
      <c r="H102" s="60"/>
      <c r="I102" s="51"/>
      <c r="J102" s="6"/>
      <c r="K102" s="6"/>
      <c r="L102" s="6"/>
      <c r="M102" s="135"/>
      <c r="N102" s="173"/>
      <c r="O102" s="174"/>
      <c r="P102" s="174"/>
      <c r="Q102" s="173"/>
      <c r="R102" s="175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6" t="str">
        <f t="shared" ca="1" si="6"/>
        <v/>
      </c>
      <c r="D103" s="50"/>
      <c r="E103" s="11"/>
      <c r="F103" s="11"/>
      <c r="G103" s="11"/>
      <c r="H103" s="59"/>
      <c r="I103" s="50"/>
      <c r="J103" s="11"/>
      <c r="K103" s="11"/>
      <c r="L103" s="11"/>
      <c r="M103" s="134"/>
      <c r="N103" s="170"/>
      <c r="O103" s="171"/>
      <c r="P103" s="171"/>
      <c r="Q103" s="170"/>
      <c r="R103" s="172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6" t="str">
        <f t="shared" ca="1" si="6"/>
        <v/>
      </c>
      <c r="D104" s="51"/>
      <c r="E104" s="6"/>
      <c r="F104" s="6"/>
      <c r="G104" s="6"/>
      <c r="H104" s="60"/>
      <c r="I104" s="51"/>
      <c r="J104" s="6"/>
      <c r="K104" s="6"/>
      <c r="L104" s="6"/>
      <c r="M104" s="135"/>
      <c r="N104" s="173"/>
      <c r="O104" s="174"/>
      <c r="P104" s="174"/>
      <c r="Q104" s="173"/>
      <c r="R104" s="175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6" t="str">
        <f t="shared" ca="1" si="6"/>
        <v/>
      </c>
      <c r="D105" s="50"/>
      <c r="E105" s="11"/>
      <c r="F105" s="11"/>
      <c r="G105" s="11"/>
      <c r="H105" s="59"/>
      <c r="I105" s="50"/>
      <c r="J105" s="11"/>
      <c r="K105" s="11"/>
      <c r="L105" s="11"/>
      <c r="M105" s="134"/>
      <c r="N105" s="170"/>
      <c r="O105" s="171"/>
      <c r="P105" s="171"/>
      <c r="Q105" s="170"/>
      <c r="R105" s="172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6" t="str">
        <f t="shared" ca="1" si="6"/>
        <v/>
      </c>
      <c r="D106" s="51"/>
      <c r="E106" s="6"/>
      <c r="F106" s="6"/>
      <c r="G106" s="6"/>
      <c r="H106" s="60"/>
      <c r="I106" s="51"/>
      <c r="J106" s="6"/>
      <c r="K106" s="6"/>
      <c r="L106" s="6"/>
      <c r="M106" s="135"/>
      <c r="N106" s="173"/>
      <c r="O106" s="174"/>
      <c r="P106" s="174"/>
      <c r="Q106" s="173"/>
      <c r="R106" s="175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6" t="str">
        <f t="shared" ca="1" si="6"/>
        <v/>
      </c>
      <c r="D107" s="50"/>
      <c r="E107" s="11"/>
      <c r="F107" s="11"/>
      <c r="G107" s="11"/>
      <c r="H107" s="59"/>
      <c r="I107" s="50"/>
      <c r="J107" s="11"/>
      <c r="K107" s="11"/>
      <c r="L107" s="11"/>
      <c r="M107" s="134"/>
      <c r="N107" s="170"/>
      <c r="O107" s="171"/>
      <c r="P107" s="171"/>
      <c r="Q107" s="170"/>
      <c r="R107" s="172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6" t="str">
        <f t="shared" ca="1" si="6"/>
        <v/>
      </c>
      <c r="D108" s="51"/>
      <c r="E108" s="6"/>
      <c r="F108" s="6"/>
      <c r="G108" s="6"/>
      <c r="H108" s="60"/>
      <c r="I108" s="51"/>
      <c r="J108" s="6"/>
      <c r="K108" s="6"/>
      <c r="L108" s="6"/>
      <c r="M108" s="135"/>
      <c r="N108" s="173"/>
      <c r="O108" s="174"/>
      <c r="P108" s="174"/>
      <c r="Q108" s="173"/>
      <c r="R108" s="175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6" t="str">
        <f t="shared" ca="1" si="6"/>
        <v/>
      </c>
      <c r="D109" s="50"/>
      <c r="E109" s="11"/>
      <c r="F109" s="11"/>
      <c r="G109" s="11"/>
      <c r="H109" s="59"/>
      <c r="I109" s="157"/>
      <c r="J109" s="11"/>
      <c r="K109" s="11"/>
      <c r="L109" s="11"/>
      <c r="M109" s="158"/>
      <c r="N109" s="170"/>
      <c r="O109" s="171"/>
      <c r="P109" s="171"/>
      <c r="Q109" s="170"/>
      <c r="R109" s="172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6" t="str">
        <f t="shared" ca="1" si="6"/>
        <v/>
      </c>
      <c r="D110" s="51"/>
      <c r="E110" s="6"/>
      <c r="F110" s="6"/>
      <c r="G110" s="6"/>
      <c r="H110" s="60"/>
      <c r="I110" s="159"/>
      <c r="J110" s="6"/>
      <c r="K110" s="6"/>
      <c r="L110" s="6"/>
      <c r="M110" s="160"/>
      <c r="N110" s="173"/>
      <c r="O110" s="174"/>
      <c r="P110" s="174"/>
      <c r="Q110" s="173"/>
      <c r="R110" s="175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6" t="str">
        <f t="shared" ca="1" si="6"/>
        <v/>
      </c>
      <c r="D111" s="50"/>
      <c r="E111" s="11"/>
      <c r="F111" s="11"/>
      <c r="G111" s="11"/>
      <c r="H111" s="59"/>
      <c r="I111" s="157"/>
      <c r="J111" s="11"/>
      <c r="K111" s="11"/>
      <c r="L111" s="11"/>
      <c r="M111" s="158"/>
      <c r="N111" s="170"/>
      <c r="O111" s="171"/>
      <c r="P111" s="171"/>
      <c r="Q111" s="170"/>
      <c r="R111" s="172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6" t="str">
        <f t="shared" ca="1" si="6"/>
        <v/>
      </c>
      <c r="D112" s="51"/>
      <c r="E112" s="6"/>
      <c r="F112" s="6"/>
      <c r="G112" s="6"/>
      <c r="H112" s="60"/>
      <c r="I112" s="159"/>
      <c r="J112" s="6"/>
      <c r="K112" s="6"/>
      <c r="L112" s="6"/>
      <c r="M112" s="160"/>
      <c r="N112" s="173"/>
      <c r="O112" s="174"/>
      <c r="P112" s="174"/>
      <c r="Q112" s="173"/>
      <c r="R112" s="175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7" t="str">
        <f t="shared" ca="1" si="6"/>
        <v/>
      </c>
      <c r="D113" s="10"/>
      <c r="E113" s="11"/>
      <c r="F113" s="11"/>
      <c r="G113" s="11"/>
      <c r="H113" s="59"/>
      <c r="I113" s="157"/>
      <c r="J113" s="11"/>
      <c r="K113" s="11"/>
      <c r="L113" s="11"/>
      <c r="M113" s="158"/>
      <c r="N113" s="170"/>
      <c r="O113" s="171"/>
      <c r="P113" s="171"/>
      <c r="Q113" s="170"/>
      <c r="R113" s="172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7" t="str">
        <f t="shared" ca="1" si="6"/>
        <v/>
      </c>
      <c r="D114" s="5"/>
      <c r="E114" s="6"/>
      <c r="F114" s="6"/>
      <c r="G114" s="6"/>
      <c r="H114" s="60"/>
      <c r="I114" s="159"/>
      <c r="J114" s="6"/>
      <c r="K114" s="6"/>
      <c r="L114" s="6"/>
      <c r="M114" s="160"/>
      <c r="N114" s="173"/>
      <c r="O114" s="174"/>
      <c r="P114" s="174"/>
      <c r="Q114" s="173"/>
      <c r="R114" s="175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8" t="str">
        <f t="shared" ca="1" si="6"/>
        <v/>
      </c>
      <c r="D115" s="10"/>
      <c r="E115" s="11"/>
      <c r="F115" s="11"/>
      <c r="G115" s="11"/>
      <c r="H115" s="59"/>
      <c r="I115" s="157"/>
      <c r="J115" s="11"/>
      <c r="K115" s="11"/>
      <c r="L115" s="11"/>
      <c r="M115" s="158"/>
      <c r="N115" s="170"/>
      <c r="O115" s="171"/>
      <c r="P115" s="171"/>
      <c r="Q115" s="170"/>
      <c r="R115" s="172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8" t="str">
        <f t="shared" ca="1" si="6"/>
        <v/>
      </c>
      <c r="D116" s="5"/>
      <c r="E116" s="6"/>
      <c r="F116" s="6"/>
      <c r="G116" s="6"/>
      <c r="H116" s="60"/>
      <c r="I116" s="159"/>
      <c r="J116" s="6"/>
      <c r="K116" s="6"/>
      <c r="L116" s="6"/>
      <c r="M116" s="160"/>
      <c r="N116" s="173"/>
      <c r="O116" s="174"/>
      <c r="P116" s="174"/>
      <c r="Q116" s="173"/>
      <c r="R116" s="175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8" t="str">
        <f t="shared" ca="1" si="6"/>
        <v/>
      </c>
      <c r="D117" s="10"/>
      <c r="E117" s="11"/>
      <c r="F117" s="11"/>
      <c r="G117" s="11"/>
      <c r="H117" s="59"/>
      <c r="I117" s="157"/>
      <c r="J117" s="11"/>
      <c r="K117" s="11"/>
      <c r="L117" s="11"/>
      <c r="M117" s="158"/>
      <c r="N117" s="170"/>
      <c r="O117" s="171"/>
      <c r="P117" s="171"/>
      <c r="Q117" s="170"/>
      <c r="R117" s="172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8" t="str">
        <f t="shared" ca="1" si="6"/>
        <v/>
      </c>
      <c r="D118" s="5"/>
      <c r="E118" s="6"/>
      <c r="F118" s="6"/>
      <c r="G118" s="6"/>
      <c r="H118" s="60"/>
      <c r="I118" s="159"/>
      <c r="J118" s="6"/>
      <c r="K118" s="6"/>
      <c r="L118" s="6"/>
      <c r="M118" s="160"/>
      <c r="N118" s="173"/>
      <c r="O118" s="174"/>
      <c r="P118" s="174"/>
      <c r="Q118" s="173"/>
      <c r="R118" s="175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8" t="str">
        <f t="shared" ca="1" si="6"/>
        <v/>
      </c>
      <c r="D119" s="10"/>
      <c r="E119" s="11"/>
      <c r="F119" s="11"/>
      <c r="G119" s="11"/>
      <c r="H119" s="59"/>
      <c r="I119" s="50"/>
      <c r="J119" s="11"/>
      <c r="K119" s="11"/>
      <c r="L119" s="11"/>
      <c r="M119" s="134"/>
      <c r="N119" s="170"/>
      <c r="O119" s="171"/>
      <c r="P119" s="171"/>
      <c r="Q119" s="170"/>
      <c r="R119" s="172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8" t="str">
        <f t="shared" ca="1" si="6"/>
        <v/>
      </c>
      <c r="D120" s="5"/>
      <c r="E120" s="6"/>
      <c r="F120" s="6"/>
      <c r="G120" s="6"/>
      <c r="H120" s="60"/>
      <c r="I120" s="51"/>
      <c r="J120" s="6"/>
      <c r="K120" s="6"/>
      <c r="L120" s="6"/>
      <c r="M120" s="135"/>
      <c r="N120" s="173"/>
      <c r="O120" s="174"/>
      <c r="P120" s="174"/>
      <c r="Q120" s="173"/>
      <c r="R120" s="175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8" t="str">
        <f t="shared" ca="1" si="6"/>
        <v/>
      </c>
      <c r="D121" s="10"/>
      <c r="E121" s="11"/>
      <c r="F121" s="11"/>
      <c r="G121" s="11"/>
      <c r="H121" s="59"/>
      <c r="I121" s="50"/>
      <c r="J121" s="11"/>
      <c r="K121" s="11"/>
      <c r="L121" s="11"/>
      <c r="M121" s="134"/>
      <c r="N121" s="170"/>
      <c r="O121" s="171"/>
      <c r="P121" s="171"/>
      <c r="Q121" s="170"/>
      <c r="R121" s="172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8" t="str">
        <f t="shared" ca="1" si="6"/>
        <v/>
      </c>
      <c r="D122" s="5"/>
      <c r="E122" s="6"/>
      <c r="F122" s="6"/>
      <c r="G122" s="6"/>
      <c r="H122" s="60"/>
      <c r="I122" s="51"/>
      <c r="J122" s="6"/>
      <c r="K122" s="6"/>
      <c r="L122" s="6"/>
      <c r="M122" s="135"/>
      <c r="N122" s="173"/>
      <c r="O122" s="174"/>
      <c r="P122" s="174"/>
      <c r="Q122" s="173"/>
      <c r="R122" s="175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8" t="str">
        <f t="shared" ca="1" si="6"/>
        <v/>
      </c>
      <c r="D123" s="10"/>
      <c r="E123" s="11"/>
      <c r="F123" s="11"/>
      <c r="G123" s="11"/>
      <c r="H123" s="59"/>
      <c r="I123" s="50"/>
      <c r="J123" s="11"/>
      <c r="K123" s="11"/>
      <c r="L123" s="11"/>
      <c r="M123" s="134"/>
      <c r="N123" s="170"/>
      <c r="O123" s="171"/>
      <c r="P123" s="171"/>
      <c r="Q123" s="171"/>
      <c r="R123" s="172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8" t="str">
        <f t="shared" ca="1" si="6"/>
        <v/>
      </c>
      <c r="D124" s="5"/>
      <c r="E124" s="6"/>
      <c r="F124" s="6"/>
      <c r="G124" s="6"/>
      <c r="H124" s="60"/>
      <c r="I124" s="51"/>
      <c r="J124" s="6"/>
      <c r="K124" s="6"/>
      <c r="L124" s="6"/>
      <c r="M124" s="135"/>
      <c r="N124" s="173"/>
      <c r="O124" s="174"/>
      <c r="P124" s="174"/>
      <c r="Q124" s="174"/>
      <c r="R124" s="175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69" t="str">
        <f t="shared" ca="1" si="6"/>
        <v/>
      </c>
      <c r="D125" s="12"/>
      <c r="E125" s="13"/>
      <c r="F125" s="13"/>
      <c r="G125" s="13"/>
      <c r="H125" s="147"/>
      <c r="I125" s="161"/>
      <c r="J125" s="13"/>
      <c r="K125" s="13"/>
      <c r="L125" s="13"/>
      <c r="M125" s="136"/>
      <c r="N125" s="176"/>
      <c r="O125" s="177"/>
      <c r="P125" s="177"/>
      <c r="Q125" s="177"/>
      <c r="R125" s="178"/>
      <c r="S125" s="16">
        <f t="shared" si="7"/>
        <v>0</v>
      </c>
      <c r="T125"/>
    </row>
    <row r="126" spans="1:20" ht="17.45" customHeight="1" thickTop="1" thickBot="1" x14ac:dyDescent="0.2">
      <c r="A126" s="188" t="s">
        <v>2</v>
      </c>
      <c r="B126" s="189"/>
      <c r="C126" s="65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61">
        <f t="shared" si="8"/>
        <v>0</v>
      </c>
      <c r="I126" s="162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163">
        <f t="shared" si="8"/>
        <v>0</v>
      </c>
      <c r="N126" s="150">
        <f t="shared" si="8"/>
        <v>0</v>
      </c>
      <c r="O126" s="61">
        <f t="shared" si="8"/>
        <v>0</v>
      </c>
      <c r="P126" s="61">
        <f t="shared" si="8"/>
        <v>0</v>
      </c>
      <c r="Q126" s="61">
        <f t="shared" si="8"/>
        <v>0</v>
      </c>
      <c r="R126" s="76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3" t="s">
        <v>64</v>
      </c>
      <c r="B128" s="53"/>
      <c r="C128" s="53" t="str">
        <f>$C$2</f>
        <v>45-0075-1･2</v>
      </c>
      <c r="D128" s="54"/>
      <c r="E128" s="53"/>
      <c r="F128" s="55"/>
      <c r="G128" s="53" t="str">
        <f>$G$2</f>
        <v>コンパクト･エコバッグ</v>
      </c>
      <c r="H128" s="55"/>
      <c r="I128" s="53"/>
      <c r="J128" s="53"/>
      <c r="K128" s="53"/>
      <c r="L128" s="53"/>
      <c r="O128" s="52"/>
      <c r="P128" s="52"/>
      <c r="Q128" s="72" t="s">
        <v>49</v>
      </c>
      <c r="S128" s="73" t="s">
        <v>65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90" t="str">
        <f>A$30&amp;""</f>
        <v/>
      </c>
      <c r="B130" s="190"/>
      <c r="C130" s="32" t="s">
        <v>0</v>
      </c>
      <c r="D130" s="190" t="str">
        <f>D$30&amp;""</f>
        <v/>
      </c>
      <c r="E130" s="190"/>
      <c r="F130" s="190"/>
      <c r="G130" s="32" t="s">
        <v>3</v>
      </c>
      <c r="H130" s="191"/>
      <c r="I130" s="191"/>
      <c r="J130" s="191"/>
      <c r="K130" s="32" t="s">
        <v>4</v>
      </c>
      <c r="L130" s="28" t="s">
        <v>1</v>
      </c>
      <c r="M130" s="186">
        <f>SUM($D176:$R176)</f>
        <v>0</v>
      </c>
      <c r="N130" s="186"/>
      <c r="O130" s="29" t="s">
        <v>5</v>
      </c>
      <c r="P130" s="187" t="s">
        <v>63</v>
      </c>
      <c r="Q130" s="187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179" t="s">
        <v>100</v>
      </c>
      <c r="C132" s="14"/>
      <c r="D132" s="38"/>
      <c r="E132" s="164" t="str">
        <f>E$32&amp;""</f>
        <v>本体ベージュ</v>
      </c>
      <c r="F132" s="1"/>
      <c r="G132" s="39"/>
      <c r="J132" s="180" t="s">
        <v>89</v>
      </c>
      <c r="N132" s="140" t="s">
        <v>91</v>
      </c>
    </row>
    <row r="133" spans="1:27" ht="34.5" customHeight="1" x14ac:dyDescent="0.15">
      <c r="A133" s="40"/>
      <c r="B133" s="42"/>
      <c r="C133" s="64" t="s">
        <v>90</v>
      </c>
      <c r="D133" s="139" t="s">
        <v>103</v>
      </c>
      <c r="E133" s="124" t="s">
        <v>92</v>
      </c>
      <c r="F133" s="124" t="s">
        <v>93</v>
      </c>
      <c r="G133" s="124" t="s">
        <v>94</v>
      </c>
      <c r="H133" s="144" t="s">
        <v>95</v>
      </c>
      <c r="I133" s="139" t="s">
        <v>104</v>
      </c>
      <c r="J133" s="124" t="s">
        <v>96</v>
      </c>
      <c r="K133" s="124" t="s">
        <v>97</v>
      </c>
      <c r="L133" s="124" t="s">
        <v>98</v>
      </c>
      <c r="M133" s="125" t="s">
        <v>99</v>
      </c>
      <c r="N133" s="124" t="str">
        <f>$B$18&amp;""</f>
        <v/>
      </c>
      <c r="O133" s="124" t="str">
        <f>$B$19&amp;""</f>
        <v/>
      </c>
      <c r="P133" s="124" t="str">
        <f>$B$20&amp;""</f>
        <v/>
      </c>
      <c r="Q133" s="124" t="str">
        <f>$B$21&amp;""</f>
        <v/>
      </c>
      <c r="R133" s="125" t="str">
        <f>$B$22&amp;""</f>
        <v/>
      </c>
      <c r="S133" s="16"/>
      <c r="T133"/>
    </row>
    <row r="134" spans="1:27" ht="12" customHeight="1" x14ac:dyDescent="0.15">
      <c r="A134" s="77" t="s">
        <v>47</v>
      </c>
      <c r="B134" s="44" t="s">
        <v>57</v>
      </c>
      <c r="C134" s="70"/>
      <c r="D134" s="49"/>
      <c r="E134" s="30"/>
      <c r="F134" s="45"/>
      <c r="G134" s="30"/>
      <c r="H134" s="145"/>
      <c r="I134" s="151"/>
      <c r="J134" s="30"/>
      <c r="K134" s="30"/>
      <c r="L134" s="30"/>
      <c r="M134" s="152"/>
      <c r="N134" s="148"/>
      <c r="O134" s="56"/>
      <c r="P134" s="56"/>
      <c r="Q134" s="45"/>
      <c r="R134" s="74"/>
      <c r="S134" s="16"/>
      <c r="T134"/>
    </row>
    <row r="135" spans="1:27" ht="14.25" thickBot="1" x14ac:dyDescent="0.2">
      <c r="A135" s="41"/>
      <c r="B135" s="43"/>
      <c r="C135" s="63"/>
      <c r="D135" s="47"/>
      <c r="E135" s="31"/>
      <c r="F135" s="46"/>
      <c r="G135" s="31"/>
      <c r="H135" s="146"/>
      <c r="I135" s="153"/>
      <c r="J135" s="31"/>
      <c r="K135" s="31"/>
      <c r="L135" s="31"/>
      <c r="M135" s="154"/>
      <c r="N135" s="149"/>
      <c r="O135" s="57"/>
      <c r="P135" s="57"/>
      <c r="Q135" s="46"/>
      <c r="R135" s="75"/>
      <c r="S135" s="16"/>
      <c r="T135"/>
    </row>
    <row r="136" spans="1:27" ht="17.45" customHeight="1" x14ac:dyDescent="0.15">
      <c r="A136" s="22" t="s">
        <v>6</v>
      </c>
      <c r="B136" s="26"/>
      <c r="C136" s="66" t="str">
        <f ca="1">IFERROR(OFFSET(D$33,0,MATCH(1,$D136:$Z136,)-1),"")</f>
        <v/>
      </c>
      <c r="D136" s="133"/>
      <c r="E136" s="4"/>
      <c r="F136" s="4"/>
      <c r="G136" s="4"/>
      <c r="H136" s="58"/>
      <c r="I136" s="155"/>
      <c r="J136" s="62"/>
      <c r="K136" s="62"/>
      <c r="L136" s="62"/>
      <c r="M136" s="156"/>
      <c r="N136" s="167"/>
      <c r="O136" s="168"/>
      <c r="P136" s="168"/>
      <c r="Q136" s="167"/>
      <c r="R136" s="169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6" t="str">
        <f t="shared" ref="C137:C175" ca="1" si="9">IFERROR(OFFSET(D$33,0,MATCH(1,$D137:$Z137,)-1),"")</f>
        <v/>
      </c>
      <c r="D137" s="50"/>
      <c r="E137" s="11"/>
      <c r="F137" s="11"/>
      <c r="G137" s="11"/>
      <c r="H137" s="59"/>
      <c r="I137" s="157"/>
      <c r="J137" s="11"/>
      <c r="K137" s="11"/>
      <c r="L137" s="11"/>
      <c r="M137" s="158"/>
      <c r="N137" s="170"/>
      <c r="O137" s="171"/>
      <c r="P137" s="171"/>
      <c r="Q137" s="170"/>
      <c r="R137" s="172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6" t="str">
        <f t="shared" ca="1" si="9"/>
        <v/>
      </c>
      <c r="D138" s="51"/>
      <c r="E138" s="6"/>
      <c r="F138" s="6"/>
      <c r="G138" s="6"/>
      <c r="H138" s="60"/>
      <c r="I138" s="159"/>
      <c r="J138" s="6"/>
      <c r="K138" s="6"/>
      <c r="L138" s="6"/>
      <c r="M138" s="160"/>
      <c r="N138" s="173"/>
      <c r="O138" s="174"/>
      <c r="P138" s="174"/>
      <c r="Q138" s="173"/>
      <c r="R138" s="175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6" t="str">
        <f t="shared" ca="1" si="9"/>
        <v/>
      </c>
      <c r="D139" s="50"/>
      <c r="E139" s="11"/>
      <c r="F139" s="11"/>
      <c r="G139" s="11"/>
      <c r="H139" s="59"/>
      <c r="I139" s="157"/>
      <c r="J139" s="11"/>
      <c r="K139" s="11"/>
      <c r="L139" s="11"/>
      <c r="M139" s="158"/>
      <c r="N139" s="170"/>
      <c r="O139" s="171"/>
      <c r="P139" s="171"/>
      <c r="Q139" s="170"/>
      <c r="R139" s="172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6" t="str">
        <f t="shared" ca="1" si="9"/>
        <v/>
      </c>
      <c r="D140" s="51"/>
      <c r="E140" s="6"/>
      <c r="F140" s="6"/>
      <c r="G140" s="6"/>
      <c r="H140" s="60"/>
      <c r="I140" s="159"/>
      <c r="J140" s="6"/>
      <c r="K140" s="6"/>
      <c r="L140" s="6"/>
      <c r="M140" s="160"/>
      <c r="N140" s="173"/>
      <c r="O140" s="174"/>
      <c r="P140" s="174"/>
      <c r="Q140" s="173"/>
      <c r="R140" s="175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6" t="str">
        <f t="shared" ca="1" si="9"/>
        <v/>
      </c>
      <c r="D141" s="50"/>
      <c r="E141" s="11"/>
      <c r="F141" s="11"/>
      <c r="G141" s="11"/>
      <c r="H141" s="59"/>
      <c r="I141" s="157"/>
      <c r="J141" s="11"/>
      <c r="K141" s="11"/>
      <c r="L141" s="11"/>
      <c r="M141" s="158"/>
      <c r="N141" s="170"/>
      <c r="O141" s="171"/>
      <c r="P141" s="171"/>
      <c r="Q141" s="170"/>
      <c r="R141" s="172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6" t="str">
        <f t="shared" ca="1" si="9"/>
        <v/>
      </c>
      <c r="D142" s="51"/>
      <c r="E142" s="6"/>
      <c r="F142" s="6"/>
      <c r="G142" s="6"/>
      <c r="H142" s="60"/>
      <c r="I142" s="159"/>
      <c r="J142" s="6"/>
      <c r="K142" s="6"/>
      <c r="L142" s="6"/>
      <c r="M142" s="160"/>
      <c r="N142" s="173"/>
      <c r="O142" s="174"/>
      <c r="P142" s="174"/>
      <c r="Q142" s="173"/>
      <c r="R142" s="175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6" t="str">
        <f t="shared" ca="1" si="9"/>
        <v/>
      </c>
      <c r="D143" s="50"/>
      <c r="E143" s="11"/>
      <c r="F143" s="11"/>
      <c r="G143" s="11"/>
      <c r="H143" s="59"/>
      <c r="I143" s="157"/>
      <c r="J143" s="11"/>
      <c r="K143" s="11"/>
      <c r="L143" s="11"/>
      <c r="M143" s="158"/>
      <c r="N143" s="170"/>
      <c r="O143" s="171"/>
      <c r="P143" s="171"/>
      <c r="Q143" s="170"/>
      <c r="R143" s="172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6" t="str">
        <f t="shared" ca="1" si="9"/>
        <v/>
      </c>
      <c r="D144" s="51"/>
      <c r="E144" s="6"/>
      <c r="F144" s="6"/>
      <c r="G144" s="6"/>
      <c r="H144" s="60"/>
      <c r="I144" s="159"/>
      <c r="J144" s="6"/>
      <c r="K144" s="6"/>
      <c r="L144" s="6"/>
      <c r="M144" s="160"/>
      <c r="N144" s="173"/>
      <c r="O144" s="174"/>
      <c r="P144" s="174"/>
      <c r="Q144" s="173"/>
      <c r="R144" s="175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6" t="str">
        <f t="shared" ca="1" si="9"/>
        <v/>
      </c>
      <c r="D145" s="50"/>
      <c r="E145" s="11"/>
      <c r="F145" s="11"/>
      <c r="G145" s="11"/>
      <c r="H145" s="59"/>
      <c r="I145" s="157"/>
      <c r="J145" s="11"/>
      <c r="K145" s="11"/>
      <c r="L145" s="11"/>
      <c r="M145" s="158"/>
      <c r="N145" s="170"/>
      <c r="O145" s="171"/>
      <c r="P145" s="171"/>
      <c r="Q145" s="170"/>
      <c r="R145" s="172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6" t="str">
        <f t="shared" ca="1" si="9"/>
        <v/>
      </c>
      <c r="D146" s="51"/>
      <c r="E146" s="6"/>
      <c r="F146" s="6"/>
      <c r="G146" s="6"/>
      <c r="H146" s="60"/>
      <c r="I146" s="159"/>
      <c r="J146" s="6"/>
      <c r="K146" s="6"/>
      <c r="L146" s="6"/>
      <c r="M146" s="160"/>
      <c r="N146" s="173"/>
      <c r="O146" s="174"/>
      <c r="P146" s="174"/>
      <c r="Q146" s="173"/>
      <c r="R146" s="175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6" t="str">
        <f t="shared" ca="1" si="9"/>
        <v/>
      </c>
      <c r="D147" s="50"/>
      <c r="E147" s="11"/>
      <c r="F147" s="11"/>
      <c r="G147" s="11"/>
      <c r="H147" s="59"/>
      <c r="I147" s="50"/>
      <c r="J147" s="11"/>
      <c r="K147" s="11"/>
      <c r="L147" s="11"/>
      <c r="M147" s="134"/>
      <c r="N147" s="170"/>
      <c r="O147" s="171"/>
      <c r="P147" s="171"/>
      <c r="Q147" s="170"/>
      <c r="R147" s="172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6" t="str">
        <f t="shared" ca="1" si="9"/>
        <v/>
      </c>
      <c r="D148" s="51"/>
      <c r="E148" s="6"/>
      <c r="F148" s="6"/>
      <c r="G148" s="6"/>
      <c r="H148" s="60"/>
      <c r="I148" s="51"/>
      <c r="J148" s="6"/>
      <c r="K148" s="6"/>
      <c r="L148" s="6"/>
      <c r="M148" s="135"/>
      <c r="N148" s="173"/>
      <c r="O148" s="174"/>
      <c r="P148" s="174"/>
      <c r="Q148" s="173"/>
      <c r="R148" s="175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6" t="str">
        <f t="shared" ca="1" si="9"/>
        <v/>
      </c>
      <c r="D149" s="50"/>
      <c r="E149" s="11"/>
      <c r="F149" s="11"/>
      <c r="G149" s="11"/>
      <c r="H149" s="59"/>
      <c r="I149" s="50"/>
      <c r="J149" s="11"/>
      <c r="K149" s="11"/>
      <c r="L149" s="11"/>
      <c r="M149" s="134"/>
      <c r="N149" s="170"/>
      <c r="O149" s="171"/>
      <c r="P149" s="171"/>
      <c r="Q149" s="170"/>
      <c r="R149" s="172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6" t="str">
        <f t="shared" ca="1" si="9"/>
        <v/>
      </c>
      <c r="D150" s="51"/>
      <c r="E150" s="6"/>
      <c r="F150" s="6"/>
      <c r="G150" s="6"/>
      <c r="H150" s="60"/>
      <c r="I150" s="51"/>
      <c r="J150" s="6"/>
      <c r="K150" s="6"/>
      <c r="L150" s="6"/>
      <c r="M150" s="135"/>
      <c r="N150" s="173"/>
      <c r="O150" s="174"/>
      <c r="P150" s="174"/>
      <c r="Q150" s="173"/>
      <c r="R150" s="175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6" t="str">
        <f t="shared" ca="1" si="9"/>
        <v/>
      </c>
      <c r="D151" s="50"/>
      <c r="E151" s="11"/>
      <c r="F151" s="11"/>
      <c r="G151" s="11"/>
      <c r="H151" s="59"/>
      <c r="I151" s="50"/>
      <c r="J151" s="11"/>
      <c r="K151" s="11"/>
      <c r="L151" s="11"/>
      <c r="M151" s="134"/>
      <c r="N151" s="170"/>
      <c r="O151" s="171"/>
      <c r="P151" s="171"/>
      <c r="Q151" s="170"/>
      <c r="R151" s="172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6" t="str">
        <f t="shared" ca="1" si="9"/>
        <v/>
      </c>
      <c r="D152" s="51"/>
      <c r="E152" s="6"/>
      <c r="F152" s="6"/>
      <c r="G152" s="6"/>
      <c r="H152" s="60"/>
      <c r="I152" s="51"/>
      <c r="J152" s="6"/>
      <c r="K152" s="6"/>
      <c r="L152" s="6"/>
      <c r="M152" s="135"/>
      <c r="N152" s="173"/>
      <c r="O152" s="174"/>
      <c r="P152" s="174"/>
      <c r="Q152" s="173"/>
      <c r="R152" s="175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6" t="str">
        <f t="shared" ca="1" si="9"/>
        <v/>
      </c>
      <c r="D153" s="50"/>
      <c r="E153" s="11"/>
      <c r="F153" s="11"/>
      <c r="G153" s="11"/>
      <c r="H153" s="59"/>
      <c r="I153" s="50"/>
      <c r="J153" s="11"/>
      <c r="K153" s="11"/>
      <c r="L153" s="11"/>
      <c r="M153" s="134"/>
      <c r="N153" s="170"/>
      <c r="O153" s="171"/>
      <c r="P153" s="171"/>
      <c r="Q153" s="170"/>
      <c r="R153" s="172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6" t="str">
        <f t="shared" ca="1" si="9"/>
        <v/>
      </c>
      <c r="D154" s="51"/>
      <c r="E154" s="6"/>
      <c r="F154" s="6"/>
      <c r="G154" s="6"/>
      <c r="H154" s="60"/>
      <c r="I154" s="51"/>
      <c r="J154" s="6"/>
      <c r="K154" s="6"/>
      <c r="L154" s="6"/>
      <c r="M154" s="135"/>
      <c r="N154" s="173"/>
      <c r="O154" s="174"/>
      <c r="P154" s="174"/>
      <c r="Q154" s="173"/>
      <c r="R154" s="175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6" t="str">
        <f t="shared" ca="1" si="9"/>
        <v/>
      </c>
      <c r="D155" s="50"/>
      <c r="E155" s="11"/>
      <c r="F155" s="11"/>
      <c r="G155" s="11"/>
      <c r="H155" s="59"/>
      <c r="I155" s="50"/>
      <c r="J155" s="11"/>
      <c r="K155" s="11"/>
      <c r="L155" s="11"/>
      <c r="M155" s="134"/>
      <c r="N155" s="170"/>
      <c r="O155" s="171"/>
      <c r="P155" s="171"/>
      <c r="Q155" s="170"/>
      <c r="R155" s="172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6" t="str">
        <f t="shared" ca="1" si="9"/>
        <v/>
      </c>
      <c r="D156" s="51"/>
      <c r="E156" s="6"/>
      <c r="F156" s="6"/>
      <c r="G156" s="6"/>
      <c r="H156" s="60"/>
      <c r="I156" s="51"/>
      <c r="J156" s="6"/>
      <c r="K156" s="6"/>
      <c r="L156" s="6"/>
      <c r="M156" s="135"/>
      <c r="N156" s="173"/>
      <c r="O156" s="174"/>
      <c r="P156" s="174"/>
      <c r="Q156" s="173"/>
      <c r="R156" s="175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6" t="str">
        <f t="shared" ca="1" si="9"/>
        <v/>
      </c>
      <c r="D157" s="50"/>
      <c r="E157" s="11"/>
      <c r="F157" s="11"/>
      <c r="G157" s="11"/>
      <c r="H157" s="59"/>
      <c r="I157" s="50"/>
      <c r="J157" s="11"/>
      <c r="K157" s="11"/>
      <c r="L157" s="11"/>
      <c r="M157" s="134"/>
      <c r="N157" s="170"/>
      <c r="O157" s="171"/>
      <c r="P157" s="171"/>
      <c r="Q157" s="170"/>
      <c r="R157" s="172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6" t="str">
        <f t="shared" ca="1" si="9"/>
        <v/>
      </c>
      <c r="D158" s="51"/>
      <c r="E158" s="6"/>
      <c r="F158" s="6"/>
      <c r="G158" s="6"/>
      <c r="H158" s="60"/>
      <c r="I158" s="51"/>
      <c r="J158" s="6"/>
      <c r="K158" s="6"/>
      <c r="L158" s="6"/>
      <c r="M158" s="135"/>
      <c r="N158" s="173"/>
      <c r="O158" s="174"/>
      <c r="P158" s="174"/>
      <c r="Q158" s="173"/>
      <c r="R158" s="175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6" t="str">
        <f t="shared" ca="1" si="9"/>
        <v/>
      </c>
      <c r="D159" s="50"/>
      <c r="E159" s="11"/>
      <c r="F159" s="11"/>
      <c r="G159" s="11"/>
      <c r="H159" s="59"/>
      <c r="I159" s="157"/>
      <c r="J159" s="11"/>
      <c r="K159" s="11"/>
      <c r="L159" s="11"/>
      <c r="M159" s="158"/>
      <c r="N159" s="170"/>
      <c r="O159" s="171"/>
      <c r="P159" s="171"/>
      <c r="Q159" s="170"/>
      <c r="R159" s="172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6" t="str">
        <f t="shared" ca="1" si="9"/>
        <v/>
      </c>
      <c r="D160" s="51"/>
      <c r="E160" s="6"/>
      <c r="F160" s="6"/>
      <c r="G160" s="6"/>
      <c r="H160" s="60"/>
      <c r="I160" s="159"/>
      <c r="J160" s="6"/>
      <c r="K160" s="6"/>
      <c r="L160" s="6"/>
      <c r="M160" s="160"/>
      <c r="N160" s="173"/>
      <c r="O160" s="174"/>
      <c r="P160" s="174"/>
      <c r="Q160" s="173"/>
      <c r="R160" s="175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6" t="str">
        <f t="shared" ca="1" si="9"/>
        <v/>
      </c>
      <c r="D161" s="50"/>
      <c r="E161" s="11"/>
      <c r="F161" s="11"/>
      <c r="G161" s="11"/>
      <c r="H161" s="59"/>
      <c r="I161" s="157"/>
      <c r="J161" s="11"/>
      <c r="K161" s="11"/>
      <c r="L161" s="11"/>
      <c r="M161" s="158"/>
      <c r="N161" s="170"/>
      <c r="O161" s="171"/>
      <c r="P161" s="171"/>
      <c r="Q161" s="170"/>
      <c r="R161" s="172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6" t="str">
        <f t="shared" ca="1" si="9"/>
        <v/>
      </c>
      <c r="D162" s="51"/>
      <c r="E162" s="6"/>
      <c r="F162" s="6"/>
      <c r="G162" s="6"/>
      <c r="H162" s="60"/>
      <c r="I162" s="159"/>
      <c r="J162" s="6"/>
      <c r="K162" s="6"/>
      <c r="L162" s="6"/>
      <c r="M162" s="160"/>
      <c r="N162" s="173"/>
      <c r="O162" s="174"/>
      <c r="P162" s="174"/>
      <c r="Q162" s="173"/>
      <c r="R162" s="175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7" t="str">
        <f t="shared" ca="1" si="9"/>
        <v/>
      </c>
      <c r="D163" s="10"/>
      <c r="E163" s="11"/>
      <c r="F163" s="11"/>
      <c r="G163" s="11"/>
      <c r="H163" s="59"/>
      <c r="I163" s="157"/>
      <c r="J163" s="11"/>
      <c r="K163" s="11"/>
      <c r="L163" s="11"/>
      <c r="M163" s="158"/>
      <c r="N163" s="170"/>
      <c r="O163" s="171"/>
      <c r="P163" s="171"/>
      <c r="Q163" s="170"/>
      <c r="R163" s="172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7" t="str">
        <f t="shared" ca="1" si="9"/>
        <v/>
      </c>
      <c r="D164" s="5"/>
      <c r="E164" s="6"/>
      <c r="F164" s="6"/>
      <c r="G164" s="6"/>
      <c r="H164" s="60"/>
      <c r="I164" s="159"/>
      <c r="J164" s="6"/>
      <c r="K164" s="6"/>
      <c r="L164" s="6"/>
      <c r="M164" s="160"/>
      <c r="N164" s="173"/>
      <c r="O164" s="174"/>
      <c r="P164" s="174"/>
      <c r="Q164" s="173"/>
      <c r="R164" s="175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8" t="str">
        <f t="shared" ca="1" si="9"/>
        <v/>
      </c>
      <c r="D165" s="10"/>
      <c r="E165" s="11"/>
      <c r="F165" s="11"/>
      <c r="G165" s="11"/>
      <c r="H165" s="59"/>
      <c r="I165" s="157"/>
      <c r="J165" s="11"/>
      <c r="K165" s="11"/>
      <c r="L165" s="11"/>
      <c r="M165" s="158"/>
      <c r="N165" s="170"/>
      <c r="O165" s="171"/>
      <c r="P165" s="171"/>
      <c r="Q165" s="170"/>
      <c r="R165" s="172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8" t="str">
        <f t="shared" ca="1" si="9"/>
        <v/>
      </c>
      <c r="D166" s="5"/>
      <c r="E166" s="6"/>
      <c r="F166" s="6"/>
      <c r="G166" s="6"/>
      <c r="H166" s="60"/>
      <c r="I166" s="159"/>
      <c r="J166" s="6"/>
      <c r="K166" s="6"/>
      <c r="L166" s="6"/>
      <c r="M166" s="160"/>
      <c r="N166" s="173"/>
      <c r="O166" s="174"/>
      <c r="P166" s="174"/>
      <c r="Q166" s="173"/>
      <c r="R166" s="175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8" t="str">
        <f t="shared" ca="1" si="9"/>
        <v/>
      </c>
      <c r="D167" s="10"/>
      <c r="E167" s="11"/>
      <c r="F167" s="11"/>
      <c r="G167" s="11"/>
      <c r="H167" s="59"/>
      <c r="I167" s="157"/>
      <c r="J167" s="11"/>
      <c r="K167" s="11"/>
      <c r="L167" s="11"/>
      <c r="M167" s="158"/>
      <c r="N167" s="170"/>
      <c r="O167" s="171"/>
      <c r="P167" s="171"/>
      <c r="Q167" s="170"/>
      <c r="R167" s="172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8" t="str">
        <f t="shared" ca="1" si="9"/>
        <v/>
      </c>
      <c r="D168" s="5"/>
      <c r="E168" s="6"/>
      <c r="F168" s="6"/>
      <c r="G168" s="6"/>
      <c r="H168" s="60"/>
      <c r="I168" s="159"/>
      <c r="J168" s="6"/>
      <c r="K168" s="6"/>
      <c r="L168" s="6"/>
      <c r="M168" s="160"/>
      <c r="N168" s="173"/>
      <c r="O168" s="174"/>
      <c r="P168" s="174"/>
      <c r="Q168" s="173"/>
      <c r="R168" s="175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8" t="str">
        <f t="shared" ca="1" si="9"/>
        <v/>
      </c>
      <c r="D169" s="10"/>
      <c r="E169" s="11"/>
      <c r="F169" s="11"/>
      <c r="G169" s="11"/>
      <c r="H169" s="59"/>
      <c r="I169" s="50"/>
      <c r="J169" s="11"/>
      <c r="K169" s="11"/>
      <c r="L169" s="11"/>
      <c r="M169" s="134"/>
      <c r="N169" s="170"/>
      <c r="O169" s="171"/>
      <c r="P169" s="171"/>
      <c r="Q169" s="170"/>
      <c r="R169" s="172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8" t="str">
        <f t="shared" ca="1" si="9"/>
        <v/>
      </c>
      <c r="D170" s="5"/>
      <c r="E170" s="6"/>
      <c r="F170" s="6"/>
      <c r="G170" s="6"/>
      <c r="H170" s="60"/>
      <c r="I170" s="51"/>
      <c r="J170" s="6"/>
      <c r="K170" s="6"/>
      <c r="L170" s="6"/>
      <c r="M170" s="135"/>
      <c r="N170" s="173"/>
      <c r="O170" s="174"/>
      <c r="P170" s="174"/>
      <c r="Q170" s="173"/>
      <c r="R170" s="175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8" t="str">
        <f t="shared" ca="1" si="9"/>
        <v/>
      </c>
      <c r="D171" s="10"/>
      <c r="E171" s="11"/>
      <c r="F171" s="11"/>
      <c r="G171" s="11"/>
      <c r="H171" s="59"/>
      <c r="I171" s="50"/>
      <c r="J171" s="11"/>
      <c r="K171" s="11"/>
      <c r="L171" s="11"/>
      <c r="M171" s="134"/>
      <c r="N171" s="170"/>
      <c r="O171" s="171"/>
      <c r="P171" s="171"/>
      <c r="Q171" s="170"/>
      <c r="R171" s="172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8" t="str">
        <f t="shared" ca="1" si="9"/>
        <v/>
      </c>
      <c r="D172" s="5"/>
      <c r="E172" s="6"/>
      <c r="F172" s="6"/>
      <c r="G172" s="6"/>
      <c r="H172" s="60"/>
      <c r="I172" s="51"/>
      <c r="J172" s="6"/>
      <c r="K172" s="6"/>
      <c r="L172" s="6"/>
      <c r="M172" s="135"/>
      <c r="N172" s="173"/>
      <c r="O172" s="174"/>
      <c r="P172" s="174"/>
      <c r="Q172" s="173"/>
      <c r="R172" s="175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8" t="str">
        <f t="shared" ca="1" si="9"/>
        <v/>
      </c>
      <c r="D173" s="10"/>
      <c r="E173" s="11"/>
      <c r="F173" s="11"/>
      <c r="G173" s="11"/>
      <c r="H173" s="59"/>
      <c r="I173" s="50"/>
      <c r="J173" s="11"/>
      <c r="K173" s="11"/>
      <c r="L173" s="11"/>
      <c r="M173" s="134"/>
      <c r="N173" s="170"/>
      <c r="O173" s="171"/>
      <c r="P173" s="171"/>
      <c r="Q173" s="171"/>
      <c r="R173" s="172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8" t="str">
        <f t="shared" ca="1" si="9"/>
        <v/>
      </c>
      <c r="D174" s="5"/>
      <c r="E174" s="6"/>
      <c r="F174" s="6"/>
      <c r="G174" s="6"/>
      <c r="H174" s="60"/>
      <c r="I174" s="51"/>
      <c r="J174" s="6"/>
      <c r="K174" s="6"/>
      <c r="L174" s="6"/>
      <c r="M174" s="135"/>
      <c r="N174" s="173"/>
      <c r="O174" s="174"/>
      <c r="P174" s="174"/>
      <c r="Q174" s="174"/>
      <c r="R174" s="175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69" t="str">
        <f t="shared" ca="1" si="9"/>
        <v/>
      </c>
      <c r="D175" s="12"/>
      <c r="E175" s="13"/>
      <c r="F175" s="13"/>
      <c r="G175" s="13"/>
      <c r="H175" s="147"/>
      <c r="I175" s="161"/>
      <c r="J175" s="13"/>
      <c r="K175" s="13"/>
      <c r="L175" s="13"/>
      <c r="M175" s="136"/>
      <c r="N175" s="176"/>
      <c r="O175" s="177"/>
      <c r="P175" s="177"/>
      <c r="Q175" s="177"/>
      <c r="R175" s="178"/>
      <c r="S175" s="16">
        <f t="shared" si="10"/>
        <v>0</v>
      </c>
      <c r="T175"/>
    </row>
    <row r="176" spans="1:20" ht="17.45" customHeight="1" thickTop="1" thickBot="1" x14ac:dyDescent="0.2">
      <c r="A176" s="188" t="s">
        <v>2</v>
      </c>
      <c r="B176" s="189"/>
      <c r="C176" s="65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61">
        <f t="shared" si="11"/>
        <v>0</v>
      </c>
      <c r="I176" s="162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163">
        <f t="shared" si="11"/>
        <v>0</v>
      </c>
      <c r="N176" s="150">
        <f t="shared" si="11"/>
        <v>0</v>
      </c>
      <c r="O176" s="61">
        <f t="shared" si="11"/>
        <v>0</v>
      </c>
      <c r="P176" s="61">
        <f t="shared" si="11"/>
        <v>0</v>
      </c>
      <c r="Q176" s="61">
        <f t="shared" si="11"/>
        <v>0</v>
      </c>
      <c r="R176" s="76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3" t="s">
        <v>66</v>
      </c>
      <c r="B178" s="53"/>
      <c r="C178" s="53" t="str">
        <f>$C$2</f>
        <v>45-0075-1･2</v>
      </c>
      <c r="D178" s="54"/>
      <c r="E178" s="53"/>
      <c r="F178" s="55"/>
      <c r="G178" s="53" t="str">
        <f>$G$2</f>
        <v>コンパクト･エコバッグ</v>
      </c>
      <c r="H178" s="55"/>
      <c r="I178" s="53"/>
      <c r="J178" s="53"/>
      <c r="K178" s="53"/>
      <c r="L178" s="53"/>
      <c r="O178" s="52"/>
      <c r="P178" s="52"/>
      <c r="Q178" s="72" t="s">
        <v>49</v>
      </c>
      <c r="S178" s="73" t="s">
        <v>67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90" t="str">
        <f>A$30&amp;""</f>
        <v/>
      </c>
      <c r="B180" s="190"/>
      <c r="C180" s="32" t="s">
        <v>0</v>
      </c>
      <c r="D180" s="190" t="str">
        <f>D$30&amp;""</f>
        <v/>
      </c>
      <c r="E180" s="190"/>
      <c r="F180" s="190"/>
      <c r="G180" s="32" t="s">
        <v>3</v>
      </c>
      <c r="H180" s="191"/>
      <c r="I180" s="191"/>
      <c r="J180" s="191"/>
      <c r="K180" s="32" t="s">
        <v>4</v>
      </c>
      <c r="L180" s="28" t="s">
        <v>1</v>
      </c>
      <c r="M180" s="186">
        <f>SUM($D226:$R226)</f>
        <v>0</v>
      </c>
      <c r="N180" s="186"/>
      <c r="O180" s="29" t="s">
        <v>5</v>
      </c>
      <c r="P180" s="187" t="s">
        <v>63</v>
      </c>
      <c r="Q180" s="187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179" t="s">
        <v>100</v>
      </c>
      <c r="C182" s="14"/>
      <c r="D182" s="38"/>
      <c r="E182" s="164" t="str">
        <f>E$32&amp;""</f>
        <v>本体ベージュ</v>
      </c>
      <c r="F182" s="1"/>
      <c r="G182" s="39"/>
      <c r="J182" s="180" t="s">
        <v>89</v>
      </c>
      <c r="N182" s="140" t="s">
        <v>91</v>
      </c>
    </row>
    <row r="183" spans="1:27" ht="34.5" customHeight="1" x14ac:dyDescent="0.15">
      <c r="A183" s="40"/>
      <c r="B183" s="42"/>
      <c r="C183" s="64" t="s">
        <v>90</v>
      </c>
      <c r="D183" s="139" t="s">
        <v>103</v>
      </c>
      <c r="E183" s="124" t="s">
        <v>92</v>
      </c>
      <c r="F183" s="124" t="s">
        <v>93</v>
      </c>
      <c r="G183" s="124" t="s">
        <v>94</v>
      </c>
      <c r="H183" s="144" t="s">
        <v>95</v>
      </c>
      <c r="I183" s="139" t="s">
        <v>104</v>
      </c>
      <c r="J183" s="124" t="s">
        <v>96</v>
      </c>
      <c r="K183" s="124" t="s">
        <v>97</v>
      </c>
      <c r="L183" s="124" t="s">
        <v>98</v>
      </c>
      <c r="M183" s="125" t="s">
        <v>99</v>
      </c>
      <c r="N183" s="124" t="str">
        <f>$B$18&amp;""</f>
        <v/>
      </c>
      <c r="O183" s="124" t="str">
        <f>$B$19&amp;""</f>
        <v/>
      </c>
      <c r="P183" s="124" t="str">
        <f>$B$20&amp;""</f>
        <v/>
      </c>
      <c r="Q183" s="124" t="str">
        <f>$B$21&amp;""</f>
        <v/>
      </c>
      <c r="R183" s="125" t="str">
        <f>$B$22&amp;""</f>
        <v/>
      </c>
      <c r="S183" s="16"/>
      <c r="T183"/>
    </row>
    <row r="184" spans="1:27" ht="12" customHeight="1" x14ac:dyDescent="0.15">
      <c r="A184" s="77" t="s">
        <v>47</v>
      </c>
      <c r="B184" s="44" t="s">
        <v>57</v>
      </c>
      <c r="C184" s="70"/>
      <c r="D184" s="49"/>
      <c r="E184" s="30"/>
      <c r="F184" s="45"/>
      <c r="G184" s="30"/>
      <c r="H184" s="145"/>
      <c r="I184" s="151"/>
      <c r="J184" s="30"/>
      <c r="K184" s="30"/>
      <c r="L184" s="30"/>
      <c r="M184" s="152"/>
      <c r="N184" s="148"/>
      <c r="O184" s="56"/>
      <c r="P184" s="56"/>
      <c r="Q184" s="45"/>
      <c r="R184" s="74"/>
      <c r="S184" s="16"/>
      <c r="T184"/>
    </row>
    <row r="185" spans="1:27" ht="14.25" thickBot="1" x14ac:dyDescent="0.2">
      <c r="A185" s="41"/>
      <c r="B185" s="43"/>
      <c r="C185" s="63"/>
      <c r="D185" s="47"/>
      <c r="E185" s="31"/>
      <c r="F185" s="46"/>
      <c r="G185" s="31"/>
      <c r="H185" s="146"/>
      <c r="I185" s="153"/>
      <c r="J185" s="31"/>
      <c r="K185" s="31"/>
      <c r="L185" s="31"/>
      <c r="M185" s="154"/>
      <c r="N185" s="149"/>
      <c r="O185" s="57"/>
      <c r="P185" s="57"/>
      <c r="Q185" s="46"/>
      <c r="R185" s="75"/>
      <c r="S185" s="16"/>
      <c r="T185"/>
    </row>
    <row r="186" spans="1:27" ht="17.45" customHeight="1" x14ac:dyDescent="0.15">
      <c r="A186" s="22" t="s">
        <v>6</v>
      </c>
      <c r="B186" s="26"/>
      <c r="C186" s="66" t="str">
        <f ca="1">IFERROR(OFFSET(D$33,0,MATCH(1,$D186:$Z186,)-1),"")</f>
        <v/>
      </c>
      <c r="D186" s="133"/>
      <c r="E186" s="4"/>
      <c r="F186" s="4"/>
      <c r="G186" s="4"/>
      <c r="H186" s="58"/>
      <c r="I186" s="155"/>
      <c r="J186" s="62"/>
      <c r="K186" s="62"/>
      <c r="L186" s="62"/>
      <c r="M186" s="156"/>
      <c r="N186" s="167"/>
      <c r="O186" s="168"/>
      <c r="P186" s="168"/>
      <c r="Q186" s="167"/>
      <c r="R186" s="169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6" t="str">
        <f t="shared" ref="C187:C225" ca="1" si="12">IFERROR(OFFSET(D$33,0,MATCH(1,$D187:$Z187,)-1),"")</f>
        <v/>
      </c>
      <c r="D187" s="50"/>
      <c r="E187" s="11"/>
      <c r="F187" s="11"/>
      <c r="G187" s="11"/>
      <c r="H187" s="59"/>
      <c r="I187" s="157"/>
      <c r="J187" s="11"/>
      <c r="K187" s="11"/>
      <c r="L187" s="11"/>
      <c r="M187" s="158"/>
      <c r="N187" s="170"/>
      <c r="O187" s="171"/>
      <c r="P187" s="171"/>
      <c r="Q187" s="170"/>
      <c r="R187" s="172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6" t="str">
        <f t="shared" ca="1" si="12"/>
        <v/>
      </c>
      <c r="D188" s="51"/>
      <c r="E188" s="6"/>
      <c r="F188" s="6"/>
      <c r="G188" s="6"/>
      <c r="H188" s="60"/>
      <c r="I188" s="159"/>
      <c r="J188" s="6"/>
      <c r="K188" s="6"/>
      <c r="L188" s="6"/>
      <c r="M188" s="160"/>
      <c r="N188" s="173"/>
      <c r="O188" s="174"/>
      <c r="P188" s="174"/>
      <c r="Q188" s="173"/>
      <c r="R188" s="175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6" t="str">
        <f t="shared" ca="1" si="12"/>
        <v/>
      </c>
      <c r="D189" s="50"/>
      <c r="E189" s="11"/>
      <c r="F189" s="11"/>
      <c r="G189" s="11"/>
      <c r="H189" s="59"/>
      <c r="I189" s="157"/>
      <c r="J189" s="11"/>
      <c r="K189" s="11"/>
      <c r="L189" s="11"/>
      <c r="M189" s="158"/>
      <c r="N189" s="170"/>
      <c r="O189" s="171"/>
      <c r="P189" s="171"/>
      <c r="Q189" s="170"/>
      <c r="R189" s="172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6" t="str">
        <f t="shared" ca="1" si="12"/>
        <v/>
      </c>
      <c r="D190" s="51"/>
      <c r="E190" s="6"/>
      <c r="F190" s="6"/>
      <c r="G190" s="6"/>
      <c r="H190" s="60"/>
      <c r="I190" s="159"/>
      <c r="J190" s="6"/>
      <c r="K190" s="6"/>
      <c r="L190" s="6"/>
      <c r="M190" s="160"/>
      <c r="N190" s="173"/>
      <c r="O190" s="174"/>
      <c r="P190" s="174"/>
      <c r="Q190" s="173"/>
      <c r="R190" s="175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6" t="str">
        <f t="shared" ca="1" si="12"/>
        <v/>
      </c>
      <c r="D191" s="50"/>
      <c r="E191" s="11"/>
      <c r="F191" s="11"/>
      <c r="G191" s="11"/>
      <c r="H191" s="59"/>
      <c r="I191" s="157"/>
      <c r="J191" s="11"/>
      <c r="K191" s="11"/>
      <c r="L191" s="11"/>
      <c r="M191" s="158"/>
      <c r="N191" s="170"/>
      <c r="O191" s="171"/>
      <c r="P191" s="171"/>
      <c r="Q191" s="170"/>
      <c r="R191" s="172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6" t="str">
        <f t="shared" ca="1" si="12"/>
        <v/>
      </c>
      <c r="D192" s="51"/>
      <c r="E192" s="6"/>
      <c r="F192" s="6"/>
      <c r="G192" s="6"/>
      <c r="H192" s="60"/>
      <c r="I192" s="159"/>
      <c r="J192" s="6"/>
      <c r="K192" s="6"/>
      <c r="L192" s="6"/>
      <c r="M192" s="160"/>
      <c r="N192" s="173"/>
      <c r="O192" s="174"/>
      <c r="P192" s="174"/>
      <c r="Q192" s="173"/>
      <c r="R192" s="175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6" t="str">
        <f t="shared" ca="1" si="12"/>
        <v/>
      </c>
      <c r="D193" s="50"/>
      <c r="E193" s="11"/>
      <c r="F193" s="11"/>
      <c r="G193" s="11"/>
      <c r="H193" s="59"/>
      <c r="I193" s="157"/>
      <c r="J193" s="11"/>
      <c r="K193" s="11"/>
      <c r="L193" s="11"/>
      <c r="M193" s="158"/>
      <c r="N193" s="170"/>
      <c r="O193" s="171"/>
      <c r="P193" s="171"/>
      <c r="Q193" s="170"/>
      <c r="R193" s="172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6" t="str">
        <f t="shared" ca="1" si="12"/>
        <v/>
      </c>
      <c r="D194" s="51"/>
      <c r="E194" s="6"/>
      <c r="F194" s="6"/>
      <c r="G194" s="6"/>
      <c r="H194" s="60"/>
      <c r="I194" s="159"/>
      <c r="J194" s="6"/>
      <c r="K194" s="6"/>
      <c r="L194" s="6"/>
      <c r="M194" s="160"/>
      <c r="N194" s="173"/>
      <c r="O194" s="174"/>
      <c r="P194" s="174"/>
      <c r="Q194" s="173"/>
      <c r="R194" s="175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6" t="str">
        <f t="shared" ca="1" si="12"/>
        <v/>
      </c>
      <c r="D195" s="50"/>
      <c r="E195" s="11"/>
      <c r="F195" s="11"/>
      <c r="G195" s="11"/>
      <c r="H195" s="59"/>
      <c r="I195" s="157"/>
      <c r="J195" s="11"/>
      <c r="K195" s="11"/>
      <c r="L195" s="11"/>
      <c r="M195" s="158"/>
      <c r="N195" s="170"/>
      <c r="O195" s="171"/>
      <c r="P195" s="171"/>
      <c r="Q195" s="170"/>
      <c r="R195" s="172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6" t="str">
        <f t="shared" ca="1" si="12"/>
        <v/>
      </c>
      <c r="D196" s="51"/>
      <c r="E196" s="6"/>
      <c r="F196" s="6"/>
      <c r="G196" s="6"/>
      <c r="H196" s="60"/>
      <c r="I196" s="159"/>
      <c r="J196" s="6"/>
      <c r="K196" s="6"/>
      <c r="L196" s="6"/>
      <c r="M196" s="160"/>
      <c r="N196" s="173"/>
      <c r="O196" s="174"/>
      <c r="P196" s="174"/>
      <c r="Q196" s="173"/>
      <c r="R196" s="175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6" t="str">
        <f t="shared" ca="1" si="12"/>
        <v/>
      </c>
      <c r="D197" s="50"/>
      <c r="E197" s="11"/>
      <c r="F197" s="11"/>
      <c r="G197" s="11"/>
      <c r="H197" s="59"/>
      <c r="I197" s="50"/>
      <c r="J197" s="11"/>
      <c r="K197" s="11"/>
      <c r="L197" s="11"/>
      <c r="M197" s="134"/>
      <c r="N197" s="170"/>
      <c r="O197" s="171"/>
      <c r="P197" s="171"/>
      <c r="Q197" s="170"/>
      <c r="R197" s="172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6" t="str">
        <f t="shared" ca="1" si="12"/>
        <v/>
      </c>
      <c r="D198" s="51"/>
      <c r="E198" s="6"/>
      <c r="F198" s="6"/>
      <c r="G198" s="6"/>
      <c r="H198" s="60"/>
      <c r="I198" s="51"/>
      <c r="J198" s="6"/>
      <c r="K198" s="6"/>
      <c r="L198" s="6"/>
      <c r="M198" s="135"/>
      <c r="N198" s="173"/>
      <c r="O198" s="174"/>
      <c r="P198" s="174"/>
      <c r="Q198" s="173"/>
      <c r="R198" s="175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6" t="str">
        <f t="shared" ca="1" si="12"/>
        <v/>
      </c>
      <c r="D199" s="50"/>
      <c r="E199" s="11"/>
      <c r="F199" s="11"/>
      <c r="G199" s="11"/>
      <c r="H199" s="59"/>
      <c r="I199" s="50"/>
      <c r="J199" s="11"/>
      <c r="K199" s="11"/>
      <c r="L199" s="11"/>
      <c r="M199" s="134"/>
      <c r="N199" s="170"/>
      <c r="O199" s="171"/>
      <c r="P199" s="171"/>
      <c r="Q199" s="170"/>
      <c r="R199" s="172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6" t="str">
        <f t="shared" ca="1" si="12"/>
        <v/>
      </c>
      <c r="D200" s="51"/>
      <c r="E200" s="6"/>
      <c r="F200" s="6"/>
      <c r="G200" s="6"/>
      <c r="H200" s="60"/>
      <c r="I200" s="51"/>
      <c r="J200" s="6"/>
      <c r="K200" s="6"/>
      <c r="L200" s="6"/>
      <c r="M200" s="135"/>
      <c r="N200" s="173"/>
      <c r="O200" s="174"/>
      <c r="P200" s="174"/>
      <c r="Q200" s="173"/>
      <c r="R200" s="175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6" t="str">
        <f t="shared" ca="1" si="12"/>
        <v/>
      </c>
      <c r="D201" s="50"/>
      <c r="E201" s="11"/>
      <c r="F201" s="11"/>
      <c r="G201" s="11"/>
      <c r="H201" s="59"/>
      <c r="I201" s="50"/>
      <c r="J201" s="11"/>
      <c r="K201" s="11"/>
      <c r="L201" s="11"/>
      <c r="M201" s="134"/>
      <c r="N201" s="170"/>
      <c r="O201" s="171"/>
      <c r="P201" s="171"/>
      <c r="Q201" s="170"/>
      <c r="R201" s="172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6" t="str">
        <f t="shared" ca="1" si="12"/>
        <v/>
      </c>
      <c r="D202" s="51"/>
      <c r="E202" s="6"/>
      <c r="F202" s="6"/>
      <c r="G202" s="6"/>
      <c r="H202" s="60"/>
      <c r="I202" s="51"/>
      <c r="J202" s="6"/>
      <c r="K202" s="6"/>
      <c r="L202" s="6"/>
      <c r="M202" s="135"/>
      <c r="N202" s="173"/>
      <c r="O202" s="174"/>
      <c r="P202" s="174"/>
      <c r="Q202" s="173"/>
      <c r="R202" s="175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6" t="str">
        <f t="shared" ca="1" si="12"/>
        <v/>
      </c>
      <c r="D203" s="50"/>
      <c r="E203" s="11"/>
      <c r="F203" s="11"/>
      <c r="G203" s="11"/>
      <c r="H203" s="59"/>
      <c r="I203" s="50"/>
      <c r="J203" s="11"/>
      <c r="K203" s="11"/>
      <c r="L203" s="11"/>
      <c r="M203" s="134"/>
      <c r="N203" s="170"/>
      <c r="O203" s="171"/>
      <c r="P203" s="171"/>
      <c r="Q203" s="170"/>
      <c r="R203" s="172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6" t="str">
        <f t="shared" ca="1" si="12"/>
        <v/>
      </c>
      <c r="D204" s="51"/>
      <c r="E204" s="6"/>
      <c r="F204" s="6"/>
      <c r="G204" s="6"/>
      <c r="H204" s="60"/>
      <c r="I204" s="51"/>
      <c r="J204" s="6"/>
      <c r="K204" s="6"/>
      <c r="L204" s="6"/>
      <c r="M204" s="135"/>
      <c r="N204" s="173"/>
      <c r="O204" s="174"/>
      <c r="P204" s="174"/>
      <c r="Q204" s="173"/>
      <c r="R204" s="175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6" t="str">
        <f t="shared" ca="1" si="12"/>
        <v/>
      </c>
      <c r="D205" s="50"/>
      <c r="E205" s="11"/>
      <c r="F205" s="11"/>
      <c r="G205" s="11"/>
      <c r="H205" s="59"/>
      <c r="I205" s="50"/>
      <c r="J205" s="11"/>
      <c r="K205" s="11"/>
      <c r="L205" s="11"/>
      <c r="M205" s="134"/>
      <c r="N205" s="170"/>
      <c r="O205" s="171"/>
      <c r="P205" s="171"/>
      <c r="Q205" s="170"/>
      <c r="R205" s="172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6" t="str">
        <f t="shared" ca="1" si="12"/>
        <v/>
      </c>
      <c r="D206" s="51"/>
      <c r="E206" s="6"/>
      <c r="F206" s="6"/>
      <c r="G206" s="6"/>
      <c r="H206" s="60"/>
      <c r="I206" s="51"/>
      <c r="J206" s="6"/>
      <c r="K206" s="6"/>
      <c r="L206" s="6"/>
      <c r="M206" s="135"/>
      <c r="N206" s="173"/>
      <c r="O206" s="174"/>
      <c r="P206" s="174"/>
      <c r="Q206" s="173"/>
      <c r="R206" s="175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6" t="str">
        <f t="shared" ca="1" si="12"/>
        <v/>
      </c>
      <c r="D207" s="50"/>
      <c r="E207" s="11"/>
      <c r="F207" s="11"/>
      <c r="G207" s="11"/>
      <c r="H207" s="59"/>
      <c r="I207" s="50"/>
      <c r="J207" s="11"/>
      <c r="K207" s="11"/>
      <c r="L207" s="11"/>
      <c r="M207" s="134"/>
      <c r="N207" s="170"/>
      <c r="O207" s="171"/>
      <c r="P207" s="171"/>
      <c r="Q207" s="170"/>
      <c r="R207" s="172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6" t="str">
        <f t="shared" ca="1" si="12"/>
        <v/>
      </c>
      <c r="D208" s="51"/>
      <c r="E208" s="6"/>
      <c r="F208" s="6"/>
      <c r="G208" s="6"/>
      <c r="H208" s="60"/>
      <c r="I208" s="51"/>
      <c r="J208" s="6"/>
      <c r="K208" s="6"/>
      <c r="L208" s="6"/>
      <c r="M208" s="135"/>
      <c r="N208" s="173"/>
      <c r="O208" s="174"/>
      <c r="P208" s="174"/>
      <c r="Q208" s="173"/>
      <c r="R208" s="175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6" t="str">
        <f t="shared" ca="1" si="12"/>
        <v/>
      </c>
      <c r="D209" s="50"/>
      <c r="E209" s="11"/>
      <c r="F209" s="11"/>
      <c r="G209" s="11"/>
      <c r="H209" s="59"/>
      <c r="I209" s="157"/>
      <c r="J209" s="11"/>
      <c r="K209" s="11"/>
      <c r="L209" s="11"/>
      <c r="M209" s="158"/>
      <c r="N209" s="170"/>
      <c r="O209" s="171"/>
      <c r="P209" s="171"/>
      <c r="Q209" s="170"/>
      <c r="R209" s="172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6" t="str">
        <f t="shared" ca="1" si="12"/>
        <v/>
      </c>
      <c r="D210" s="51"/>
      <c r="E210" s="6"/>
      <c r="F210" s="6"/>
      <c r="G210" s="6"/>
      <c r="H210" s="60"/>
      <c r="I210" s="159"/>
      <c r="J210" s="6"/>
      <c r="K210" s="6"/>
      <c r="L210" s="6"/>
      <c r="M210" s="160"/>
      <c r="N210" s="173"/>
      <c r="O210" s="174"/>
      <c r="P210" s="174"/>
      <c r="Q210" s="173"/>
      <c r="R210" s="175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6" t="str">
        <f t="shared" ca="1" si="12"/>
        <v/>
      </c>
      <c r="D211" s="50"/>
      <c r="E211" s="11"/>
      <c r="F211" s="11"/>
      <c r="G211" s="11"/>
      <c r="H211" s="59"/>
      <c r="I211" s="157"/>
      <c r="J211" s="11"/>
      <c r="K211" s="11"/>
      <c r="L211" s="11"/>
      <c r="M211" s="158"/>
      <c r="N211" s="170"/>
      <c r="O211" s="171"/>
      <c r="P211" s="171"/>
      <c r="Q211" s="170"/>
      <c r="R211" s="172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6" t="str">
        <f t="shared" ca="1" si="12"/>
        <v/>
      </c>
      <c r="D212" s="51"/>
      <c r="E212" s="6"/>
      <c r="F212" s="6"/>
      <c r="G212" s="6"/>
      <c r="H212" s="60"/>
      <c r="I212" s="159"/>
      <c r="J212" s="6"/>
      <c r="K212" s="6"/>
      <c r="L212" s="6"/>
      <c r="M212" s="160"/>
      <c r="N212" s="173"/>
      <c r="O212" s="174"/>
      <c r="P212" s="174"/>
      <c r="Q212" s="173"/>
      <c r="R212" s="175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7" t="str">
        <f t="shared" ca="1" si="12"/>
        <v/>
      </c>
      <c r="D213" s="10"/>
      <c r="E213" s="11"/>
      <c r="F213" s="11"/>
      <c r="G213" s="11"/>
      <c r="H213" s="59"/>
      <c r="I213" s="157"/>
      <c r="J213" s="11"/>
      <c r="K213" s="11"/>
      <c r="L213" s="11"/>
      <c r="M213" s="158"/>
      <c r="N213" s="170"/>
      <c r="O213" s="171"/>
      <c r="P213" s="171"/>
      <c r="Q213" s="170"/>
      <c r="R213" s="172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7" t="str">
        <f t="shared" ca="1" si="12"/>
        <v/>
      </c>
      <c r="D214" s="5"/>
      <c r="E214" s="6"/>
      <c r="F214" s="6"/>
      <c r="G214" s="6"/>
      <c r="H214" s="60"/>
      <c r="I214" s="159"/>
      <c r="J214" s="6"/>
      <c r="K214" s="6"/>
      <c r="L214" s="6"/>
      <c r="M214" s="160"/>
      <c r="N214" s="173"/>
      <c r="O214" s="174"/>
      <c r="P214" s="174"/>
      <c r="Q214" s="173"/>
      <c r="R214" s="175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8" t="str">
        <f t="shared" ca="1" si="12"/>
        <v/>
      </c>
      <c r="D215" s="10"/>
      <c r="E215" s="11"/>
      <c r="F215" s="11"/>
      <c r="G215" s="11"/>
      <c r="H215" s="59"/>
      <c r="I215" s="157"/>
      <c r="J215" s="11"/>
      <c r="K215" s="11"/>
      <c r="L215" s="11"/>
      <c r="M215" s="158"/>
      <c r="N215" s="170"/>
      <c r="O215" s="171"/>
      <c r="P215" s="171"/>
      <c r="Q215" s="170"/>
      <c r="R215" s="172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8" t="str">
        <f t="shared" ca="1" si="12"/>
        <v/>
      </c>
      <c r="D216" s="5"/>
      <c r="E216" s="6"/>
      <c r="F216" s="6"/>
      <c r="G216" s="6"/>
      <c r="H216" s="60"/>
      <c r="I216" s="159"/>
      <c r="J216" s="6"/>
      <c r="K216" s="6"/>
      <c r="L216" s="6"/>
      <c r="M216" s="160"/>
      <c r="N216" s="173"/>
      <c r="O216" s="174"/>
      <c r="P216" s="174"/>
      <c r="Q216" s="173"/>
      <c r="R216" s="175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8" t="str">
        <f t="shared" ca="1" si="12"/>
        <v/>
      </c>
      <c r="D217" s="10"/>
      <c r="E217" s="11"/>
      <c r="F217" s="11"/>
      <c r="G217" s="11"/>
      <c r="H217" s="59"/>
      <c r="I217" s="157"/>
      <c r="J217" s="11"/>
      <c r="K217" s="11"/>
      <c r="L217" s="11"/>
      <c r="M217" s="158"/>
      <c r="N217" s="170"/>
      <c r="O217" s="171"/>
      <c r="P217" s="171"/>
      <c r="Q217" s="170"/>
      <c r="R217" s="172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8" t="str">
        <f t="shared" ca="1" si="12"/>
        <v/>
      </c>
      <c r="D218" s="5"/>
      <c r="E218" s="6"/>
      <c r="F218" s="6"/>
      <c r="G218" s="6"/>
      <c r="H218" s="60"/>
      <c r="I218" s="159"/>
      <c r="J218" s="6"/>
      <c r="K218" s="6"/>
      <c r="L218" s="6"/>
      <c r="M218" s="160"/>
      <c r="N218" s="173"/>
      <c r="O218" s="174"/>
      <c r="P218" s="174"/>
      <c r="Q218" s="173"/>
      <c r="R218" s="175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8" t="str">
        <f t="shared" ca="1" si="12"/>
        <v/>
      </c>
      <c r="D219" s="10"/>
      <c r="E219" s="11"/>
      <c r="F219" s="11"/>
      <c r="G219" s="11"/>
      <c r="H219" s="59"/>
      <c r="I219" s="50"/>
      <c r="J219" s="11"/>
      <c r="K219" s="11"/>
      <c r="L219" s="11"/>
      <c r="M219" s="134"/>
      <c r="N219" s="170"/>
      <c r="O219" s="171"/>
      <c r="P219" s="171"/>
      <c r="Q219" s="170"/>
      <c r="R219" s="172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8" t="str">
        <f t="shared" ca="1" si="12"/>
        <v/>
      </c>
      <c r="D220" s="5"/>
      <c r="E220" s="6"/>
      <c r="F220" s="6"/>
      <c r="G220" s="6"/>
      <c r="H220" s="60"/>
      <c r="I220" s="51"/>
      <c r="J220" s="6"/>
      <c r="K220" s="6"/>
      <c r="L220" s="6"/>
      <c r="M220" s="135"/>
      <c r="N220" s="173"/>
      <c r="O220" s="174"/>
      <c r="P220" s="174"/>
      <c r="Q220" s="173"/>
      <c r="R220" s="175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8" t="str">
        <f t="shared" ca="1" si="12"/>
        <v/>
      </c>
      <c r="D221" s="10"/>
      <c r="E221" s="11"/>
      <c r="F221" s="11"/>
      <c r="G221" s="11"/>
      <c r="H221" s="59"/>
      <c r="I221" s="50"/>
      <c r="J221" s="11"/>
      <c r="K221" s="11"/>
      <c r="L221" s="11"/>
      <c r="M221" s="134"/>
      <c r="N221" s="170"/>
      <c r="O221" s="171"/>
      <c r="P221" s="171"/>
      <c r="Q221" s="170"/>
      <c r="R221" s="172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8" t="str">
        <f t="shared" ca="1" si="12"/>
        <v/>
      </c>
      <c r="D222" s="5"/>
      <c r="E222" s="6"/>
      <c r="F222" s="6"/>
      <c r="G222" s="6"/>
      <c r="H222" s="60"/>
      <c r="I222" s="51"/>
      <c r="J222" s="6"/>
      <c r="K222" s="6"/>
      <c r="L222" s="6"/>
      <c r="M222" s="135"/>
      <c r="N222" s="173"/>
      <c r="O222" s="174"/>
      <c r="P222" s="174"/>
      <c r="Q222" s="173"/>
      <c r="R222" s="175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8" t="str">
        <f t="shared" ca="1" si="12"/>
        <v/>
      </c>
      <c r="D223" s="10"/>
      <c r="E223" s="11"/>
      <c r="F223" s="11"/>
      <c r="G223" s="11"/>
      <c r="H223" s="59"/>
      <c r="I223" s="50"/>
      <c r="J223" s="11"/>
      <c r="K223" s="11"/>
      <c r="L223" s="11"/>
      <c r="M223" s="134"/>
      <c r="N223" s="170"/>
      <c r="O223" s="171"/>
      <c r="P223" s="171"/>
      <c r="Q223" s="171"/>
      <c r="R223" s="172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8" t="str">
        <f t="shared" ca="1" si="12"/>
        <v/>
      </c>
      <c r="D224" s="5"/>
      <c r="E224" s="6"/>
      <c r="F224" s="6"/>
      <c r="G224" s="6"/>
      <c r="H224" s="60"/>
      <c r="I224" s="51"/>
      <c r="J224" s="6"/>
      <c r="K224" s="6"/>
      <c r="L224" s="6"/>
      <c r="M224" s="135"/>
      <c r="N224" s="173"/>
      <c r="O224" s="174"/>
      <c r="P224" s="174"/>
      <c r="Q224" s="174"/>
      <c r="R224" s="175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69" t="str">
        <f t="shared" ca="1" si="12"/>
        <v/>
      </c>
      <c r="D225" s="12"/>
      <c r="E225" s="13"/>
      <c r="F225" s="13"/>
      <c r="G225" s="13"/>
      <c r="H225" s="147"/>
      <c r="I225" s="161"/>
      <c r="J225" s="13"/>
      <c r="K225" s="13"/>
      <c r="L225" s="13"/>
      <c r="M225" s="136"/>
      <c r="N225" s="176"/>
      <c r="O225" s="177"/>
      <c r="P225" s="177"/>
      <c r="Q225" s="177"/>
      <c r="R225" s="178"/>
      <c r="S225" s="16">
        <f t="shared" si="13"/>
        <v>0</v>
      </c>
      <c r="T225"/>
    </row>
    <row r="226" spans="1:27" ht="17.45" customHeight="1" thickTop="1" thickBot="1" x14ac:dyDescent="0.2">
      <c r="A226" s="188" t="s">
        <v>2</v>
      </c>
      <c r="B226" s="189"/>
      <c r="C226" s="65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61">
        <f t="shared" si="14"/>
        <v>0</v>
      </c>
      <c r="I226" s="162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163">
        <f t="shared" si="14"/>
        <v>0</v>
      </c>
      <c r="N226" s="150">
        <f t="shared" si="14"/>
        <v>0</v>
      </c>
      <c r="O226" s="61">
        <f t="shared" si="14"/>
        <v>0</v>
      </c>
      <c r="P226" s="61">
        <f t="shared" si="14"/>
        <v>0</v>
      </c>
      <c r="Q226" s="61">
        <f t="shared" si="14"/>
        <v>0</v>
      </c>
      <c r="R226" s="76">
        <f>SUM(R186:R225)</f>
        <v>0</v>
      </c>
      <c r="S226"/>
      <c r="T226"/>
    </row>
    <row r="228" spans="1:27" ht="18.75" customHeight="1" x14ac:dyDescent="0.15">
      <c r="A228" s="53" t="s">
        <v>68</v>
      </c>
      <c r="B228" s="53"/>
      <c r="C228" s="53" t="str">
        <f>$C$2</f>
        <v>45-0075-1･2</v>
      </c>
      <c r="D228" s="54"/>
      <c r="E228" s="53"/>
      <c r="F228" s="55"/>
      <c r="G228" s="53" t="str">
        <f>$G$2</f>
        <v>コンパクト･エコバッグ</v>
      </c>
      <c r="H228" s="55"/>
      <c r="I228" s="53"/>
      <c r="J228" s="53"/>
      <c r="K228" s="53"/>
      <c r="L228" s="53"/>
      <c r="O228" s="52"/>
      <c r="P228" s="52"/>
      <c r="Q228" s="72" t="s">
        <v>49</v>
      </c>
      <c r="S228" s="73" t="s">
        <v>69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90" t="str">
        <f>A$30&amp;""</f>
        <v/>
      </c>
      <c r="B230" s="190"/>
      <c r="C230" s="32" t="s">
        <v>0</v>
      </c>
      <c r="D230" s="190" t="str">
        <f>D$30&amp;""</f>
        <v/>
      </c>
      <c r="E230" s="190"/>
      <c r="F230" s="190"/>
      <c r="G230" s="32" t="s">
        <v>3</v>
      </c>
      <c r="H230" s="191"/>
      <c r="I230" s="191"/>
      <c r="J230" s="191"/>
      <c r="K230" s="32" t="s">
        <v>4</v>
      </c>
      <c r="L230" s="28" t="s">
        <v>1</v>
      </c>
      <c r="M230" s="186">
        <f>SUM($D276:$R276)</f>
        <v>0</v>
      </c>
      <c r="N230" s="186"/>
      <c r="O230" s="29" t="s">
        <v>5</v>
      </c>
      <c r="P230" s="187" t="s">
        <v>63</v>
      </c>
      <c r="Q230" s="187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179" t="s">
        <v>100</v>
      </c>
      <c r="C232" s="14"/>
      <c r="D232" s="38"/>
      <c r="E232" s="164" t="str">
        <f>E$32&amp;""</f>
        <v>本体ベージュ</v>
      </c>
      <c r="F232" s="1"/>
      <c r="G232" s="39"/>
      <c r="J232" s="180" t="s">
        <v>89</v>
      </c>
      <c r="N232" s="140" t="s">
        <v>91</v>
      </c>
    </row>
    <row r="233" spans="1:27" ht="34.5" customHeight="1" x14ac:dyDescent="0.15">
      <c r="A233" s="40"/>
      <c r="B233" s="42"/>
      <c r="C233" s="64" t="s">
        <v>90</v>
      </c>
      <c r="D233" s="139" t="s">
        <v>103</v>
      </c>
      <c r="E233" s="124" t="s">
        <v>92</v>
      </c>
      <c r="F233" s="124" t="s">
        <v>93</v>
      </c>
      <c r="G233" s="124" t="s">
        <v>94</v>
      </c>
      <c r="H233" s="144" t="s">
        <v>95</v>
      </c>
      <c r="I233" s="139" t="s">
        <v>104</v>
      </c>
      <c r="J233" s="124" t="s">
        <v>96</v>
      </c>
      <c r="K233" s="124" t="s">
        <v>97</v>
      </c>
      <c r="L233" s="124" t="s">
        <v>98</v>
      </c>
      <c r="M233" s="125" t="s">
        <v>99</v>
      </c>
      <c r="N233" s="124" t="str">
        <f>$B$18&amp;""</f>
        <v/>
      </c>
      <c r="O233" s="124" t="str">
        <f>$B$19&amp;""</f>
        <v/>
      </c>
      <c r="P233" s="124" t="str">
        <f>$B$20&amp;""</f>
        <v/>
      </c>
      <c r="Q233" s="124" t="str">
        <f>$B$21&amp;""</f>
        <v/>
      </c>
      <c r="R233" s="125" t="str">
        <f>$B$22&amp;""</f>
        <v/>
      </c>
      <c r="S233" s="16"/>
      <c r="T233"/>
    </row>
    <row r="234" spans="1:27" ht="12" customHeight="1" x14ac:dyDescent="0.15">
      <c r="A234" s="77" t="s">
        <v>47</v>
      </c>
      <c r="B234" s="44" t="s">
        <v>57</v>
      </c>
      <c r="C234" s="70"/>
      <c r="D234" s="49"/>
      <c r="E234" s="30"/>
      <c r="F234" s="45"/>
      <c r="G234" s="30"/>
      <c r="H234" s="145"/>
      <c r="I234" s="151"/>
      <c r="J234" s="30"/>
      <c r="K234" s="30"/>
      <c r="L234" s="30"/>
      <c r="M234" s="152"/>
      <c r="N234" s="148"/>
      <c r="O234" s="56"/>
      <c r="P234" s="56"/>
      <c r="Q234" s="45"/>
      <c r="R234" s="74"/>
      <c r="S234" s="16"/>
      <c r="T234"/>
    </row>
    <row r="235" spans="1:27" ht="14.25" thickBot="1" x14ac:dyDescent="0.2">
      <c r="A235" s="41"/>
      <c r="B235" s="43"/>
      <c r="C235" s="63"/>
      <c r="D235" s="47"/>
      <c r="E235" s="31"/>
      <c r="F235" s="46"/>
      <c r="G235" s="31"/>
      <c r="H235" s="146"/>
      <c r="I235" s="153"/>
      <c r="J235" s="31"/>
      <c r="K235" s="31"/>
      <c r="L235" s="31"/>
      <c r="M235" s="154"/>
      <c r="N235" s="149"/>
      <c r="O235" s="57"/>
      <c r="P235" s="57"/>
      <c r="Q235" s="46"/>
      <c r="R235" s="75"/>
      <c r="S235" s="16"/>
      <c r="T235"/>
    </row>
    <row r="236" spans="1:27" ht="17.45" customHeight="1" x14ac:dyDescent="0.15">
      <c r="A236" s="22" t="s">
        <v>6</v>
      </c>
      <c r="B236" s="26"/>
      <c r="C236" s="66" t="str">
        <f ca="1">IFERROR(OFFSET(D$33,0,MATCH(1,$D236:$Z236,)-1),"")</f>
        <v/>
      </c>
      <c r="D236" s="133"/>
      <c r="E236" s="4"/>
      <c r="F236" s="4"/>
      <c r="G236" s="4"/>
      <c r="H236" s="58"/>
      <c r="I236" s="155"/>
      <c r="J236" s="62"/>
      <c r="K236" s="62"/>
      <c r="L236" s="62"/>
      <c r="M236" s="156"/>
      <c r="N236" s="167"/>
      <c r="O236" s="168"/>
      <c r="P236" s="168"/>
      <c r="Q236" s="167"/>
      <c r="R236" s="169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6" t="str">
        <f t="shared" ref="C237:C275" ca="1" si="15">IFERROR(OFFSET(D$33,0,MATCH(1,$D237:$Z237,)-1),"")</f>
        <v/>
      </c>
      <c r="D237" s="50"/>
      <c r="E237" s="11"/>
      <c r="F237" s="11"/>
      <c r="G237" s="11"/>
      <c r="H237" s="59"/>
      <c r="I237" s="157"/>
      <c r="J237" s="11"/>
      <c r="K237" s="11"/>
      <c r="L237" s="11"/>
      <c r="M237" s="158"/>
      <c r="N237" s="170"/>
      <c r="O237" s="171"/>
      <c r="P237" s="171"/>
      <c r="Q237" s="170"/>
      <c r="R237" s="172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6" t="str">
        <f t="shared" ca="1" si="15"/>
        <v/>
      </c>
      <c r="D238" s="51"/>
      <c r="E238" s="6"/>
      <c r="F238" s="6"/>
      <c r="G238" s="6"/>
      <c r="H238" s="60"/>
      <c r="I238" s="159"/>
      <c r="J238" s="6"/>
      <c r="K238" s="6"/>
      <c r="L238" s="6"/>
      <c r="M238" s="160"/>
      <c r="N238" s="173"/>
      <c r="O238" s="174"/>
      <c r="P238" s="174"/>
      <c r="Q238" s="173"/>
      <c r="R238" s="175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6" t="str">
        <f t="shared" ca="1" si="15"/>
        <v/>
      </c>
      <c r="D239" s="50"/>
      <c r="E239" s="11"/>
      <c r="F239" s="11"/>
      <c r="G239" s="11"/>
      <c r="H239" s="59"/>
      <c r="I239" s="157"/>
      <c r="J239" s="11"/>
      <c r="K239" s="11"/>
      <c r="L239" s="11"/>
      <c r="M239" s="158"/>
      <c r="N239" s="170"/>
      <c r="O239" s="171"/>
      <c r="P239" s="171"/>
      <c r="Q239" s="170"/>
      <c r="R239" s="172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6" t="str">
        <f t="shared" ca="1" si="15"/>
        <v/>
      </c>
      <c r="D240" s="51"/>
      <c r="E240" s="6"/>
      <c r="F240" s="6"/>
      <c r="G240" s="6"/>
      <c r="H240" s="60"/>
      <c r="I240" s="159"/>
      <c r="J240" s="6"/>
      <c r="K240" s="6"/>
      <c r="L240" s="6"/>
      <c r="M240" s="160"/>
      <c r="N240" s="173"/>
      <c r="O240" s="174"/>
      <c r="P240" s="174"/>
      <c r="Q240" s="173"/>
      <c r="R240" s="175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6" t="str">
        <f t="shared" ca="1" si="15"/>
        <v/>
      </c>
      <c r="D241" s="50"/>
      <c r="E241" s="11"/>
      <c r="F241" s="11"/>
      <c r="G241" s="11"/>
      <c r="H241" s="59"/>
      <c r="I241" s="157"/>
      <c r="J241" s="11"/>
      <c r="K241" s="11"/>
      <c r="L241" s="11"/>
      <c r="M241" s="158"/>
      <c r="N241" s="170"/>
      <c r="O241" s="171"/>
      <c r="P241" s="171"/>
      <c r="Q241" s="170"/>
      <c r="R241" s="172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6" t="str">
        <f t="shared" ca="1" si="15"/>
        <v/>
      </c>
      <c r="D242" s="51"/>
      <c r="E242" s="6"/>
      <c r="F242" s="6"/>
      <c r="G242" s="6"/>
      <c r="H242" s="60"/>
      <c r="I242" s="159"/>
      <c r="J242" s="6"/>
      <c r="K242" s="6"/>
      <c r="L242" s="6"/>
      <c r="M242" s="160"/>
      <c r="N242" s="173"/>
      <c r="O242" s="174"/>
      <c r="P242" s="174"/>
      <c r="Q242" s="173"/>
      <c r="R242" s="175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6" t="str">
        <f t="shared" ca="1" si="15"/>
        <v/>
      </c>
      <c r="D243" s="50"/>
      <c r="E243" s="11"/>
      <c r="F243" s="11"/>
      <c r="G243" s="11"/>
      <c r="H243" s="59"/>
      <c r="I243" s="157"/>
      <c r="J243" s="11"/>
      <c r="K243" s="11"/>
      <c r="L243" s="11"/>
      <c r="M243" s="158"/>
      <c r="N243" s="170"/>
      <c r="O243" s="171"/>
      <c r="P243" s="171"/>
      <c r="Q243" s="170"/>
      <c r="R243" s="172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6" t="str">
        <f t="shared" ca="1" si="15"/>
        <v/>
      </c>
      <c r="D244" s="51"/>
      <c r="E244" s="6"/>
      <c r="F244" s="6"/>
      <c r="G244" s="6"/>
      <c r="H244" s="60"/>
      <c r="I244" s="159"/>
      <c r="J244" s="6"/>
      <c r="K244" s="6"/>
      <c r="L244" s="6"/>
      <c r="M244" s="160"/>
      <c r="N244" s="173"/>
      <c r="O244" s="174"/>
      <c r="P244" s="174"/>
      <c r="Q244" s="173"/>
      <c r="R244" s="175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6" t="str">
        <f t="shared" ca="1" si="15"/>
        <v/>
      </c>
      <c r="D245" s="50"/>
      <c r="E245" s="11"/>
      <c r="F245" s="11"/>
      <c r="G245" s="11"/>
      <c r="H245" s="59"/>
      <c r="I245" s="157"/>
      <c r="J245" s="11"/>
      <c r="K245" s="11"/>
      <c r="L245" s="11"/>
      <c r="M245" s="158"/>
      <c r="N245" s="170"/>
      <c r="O245" s="171"/>
      <c r="P245" s="171"/>
      <c r="Q245" s="170"/>
      <c r="R245" s="172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6" t="str">
        <f t="shared" ca="1" si="15"/>
        <v/>
      </c>
      <c r="D246" s="51"/>
      <c r="E246" s="6"/>
      <c r="F246" s="6"/>
      <c r="G246" s="6"/>
      <c r="H246" s="60"/>
      <c r="I246" s="159"/>
      <c r="J246" s="6"/>
      <c r="K246" s="6"/>
      <c r="L246" s="6"/>
      <c r="M246" s="160"/>
      <c r="N246" s="173"/>
      <c r="O246" s="174"/>
      <c r="P246" s="174"/>
      <c r="Q246" s="173"/>
      <c r="R246" s="175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6" t="str">
        <f t="shared" ca="1" si="15"/>
        <v/>
      </c>
      <c r="D247" s="50"/>
      <c r="E247" s="11"/>
      <c r="F247" s="11"/>
      <c r="G247" s="11"/>
      <c r="H247" s="59"/>
      <c r="I247" s="50"/>
      <c r="J247" s="11"/>
      <c r="K247" s="11"/>
      <c r="L247" s="11"/>
      <c r="M247" s="134"/>
      <c r="N247" s="170"/>
      <c r="O247" s="171"/>
      <c r="P247" s="171"/>
      <c r="Q247" s="170"/>
      <c r="R247" s="172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6" t="str">
        <f t="shared" ca="1" si="15"/>
        <v/>
      </c>
      <c r="D248" s="51"/>
      <c r="E248" s="6"/>
      <c r="F248" s="6"/>
      <c r="G248" s="6"/>
      <c r="H248" s="60"/>
      <c r="I248" s="51"/>
      <c r="J248" s="6"/>
      <c r="K248" s="6"/>
      <c r="L248" s="6"/>
      <c r="M248" s="135"/>
      <c r="N248" s="173"/>
      <c r="O248" s="174"/>
      <c r="P248" s="174"/>
      <c r="Q248" s="173"/>
      <c r="R248" s="175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6" t="str">
        <f t="shared" ca="1" si="15"/>
        <v/>
      </c>
      <c r="D249" s="50"/>
      <c r="E249" s="11"/>
      <c r="F249" s="11"/>
      <c r="G249" s="11"/>
      <c r="H249" s="59"/>
      <c r="I249" s="50"/>
      <c r="J249" s="11"/>
      <c r="K249" s="11"/>
      <c r="L249" s="11"/>
      <c r="M249" s="134"/>
      <c r="N249" s="170"/>
      <c r="O249" s="171"/>
      <c r="P249" s="171"/>
      <c r="Q249" s="170"/>
      <c r="R249" s="172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6" t="str">
        <f t="shared" ca="1" si="15"/>
        <v/>
      </c>
      <c r="D250" s="51"/>
      <c r="E250" s="6"/>
      <c r="F250" s="6"/>
      <c r="G250" s="6"/>
      <c r="H250" s="60"/>
      <c r="I250" s="51"/>
      <c r="J250" s="6"/>
      <c r="K250" s="6"/>
      <c r="L250" s="6"/>
      <c r="M250" s="135"/>
      <c r="N250" s="173"/>
      <c r="O250" s="174"/>
      <c r="P250" s="174"/>
      <c r="Q250" s="173"/>
      <c r="R250" s="175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6" t="str">
        <f t="shared" ca="1" si="15"/>
        <v/>
      </c>
      <c r="D251" s="50"/>
      <c r="E251" s="11"/>
      <c r="F251" s="11"/>
      <c r="G251" s="11"/>
      <c r="H251" s="59"/>
      <c r="I251" s="50"/>
      <c r="J251" s="11"/>
      <c r="K251" s="11"/>
      <c r="L251" s="11"/>
      <c r="M251" s="134"/>
      <c r="N251" s="170"/>
      <c r="O251" s="171"/>
      <c r="P251" s="171"/>
      <c r="Q251" s="170"/>
      <c r="R251" s="172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6" t="str">
        <f t="shared" ca="1" si="15"/>
        <v/>
      </c>
      <c r="D252" s="51"/>
      <c r="E252" s="6"/>
      <c r="F252" s="6"/>
      <c r="G252" s="6"/>
      <c r="H252" s="60"/>
      <c r="I252" s="51"/>
      <c r="J252" s="6"/>
      <c r="K252" s="6"/>
      <c r="L252" s="6"/>
      <c r="M252" s="135"/>
      <c r="N252" s="173"/>
      <c r="O252" s="174"/>
      <c r="P252" s="174"/>
      <c r="Q252" s="173"/>
      <c r="R252" s="175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6" t="str">
        <f t="shared" ca="1" si="15"/>
        <v/>
      </c>
      <c r="D253" s="50"/>
      <c r="E253" s="11"/>
      <c r="F253" s="11"/>
      <c r="G253" s="11"/>
      <c r="H253" s="59"/>
      <c r="I253" s="50"/>
      <c r="J253" s="11"/>
      <c r="K253" s="11"/>
      <c r="L253" s="11"/>
      <c r="M253" s="134"/>
      <c r="N253" s="170"/>
      <c r="O253" s="171"/>
      <c r="P253" s="171"/>
      <c r="Q253" s="170"/>
      <c r="R253" s="172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6" t="str">
        <f t="shared" ca="1" si="15"/>
        <v/>
      </c>
      <c r="D254" s="51"/>
      <c r="E254" s="6"/>
      <c r="F254" s="6"/>
      <c r="G254" s="6"/>
      <c r="H254" s="60"/>
      <c r="I254" s="51"/>
      <c r="J254" s="6"/>
      <c r="K254" s="6"/>
      <c r="L254" s="6"/>
      <c r="M254" s="135"/>
      <c r="N254" s="173"/>
      <c r="O254" s="174"/>
      <c r="P254" s="174"/>
      <c r="Q254" s="173"/>
      <c r="R254" s="175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6" t="str">
        <f t="shared" ca="1" si="15"/>
        <v/>
      </c>
      <c r="D255" s="50"/>
      <c r="E255" s="11"/>
      <c r="F255" s="11"/>
      <c r="G255" s="11"/>
      <c r="H255" s="59"/>
      <c r="I255" s="50"/>
      <c r="J255" s="11"/>
      <c r="K255" s="11"/>
      <c r="L255" s="11"/>
      <c r="M255" s="134"/>
      <c r="N255" s="170"/>
      <c r="O255" s="171"/>
      <c r="P255" s="171"/>
      <c r="Q255" s="170"/>
      <c r="R255" s="172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6" t="str">
        <f t="shared" ca="1" si="15"/>
        <v/>
      </c>
      <c r="D256" s="51"/>
      <c r="E256" s="6"/>
      <c r="F256" s="6"/>
      <c r="G256" s="6"/>
      <c r="H256" s="60"/>
      <c r="I256" s="51"/>
      <c r="J256" s="6"/>
      <c r="K256" s="6"/>
      <c r="L256" s="6"/>
      <c r="M256" s="135"/>
      <c r="N256" s="173"/>
      <c r="O256" s="174"/>
      <c r="P256" s="174"/>
      <c r="Q256" s="173"/>
      <c r="R256" s="175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6" t="str">
        <f t="shared" ca="1" si="15"/>
        <v/>
      </c>
      <c r="D257" s="50"/>
      <c r="E257" s="11"/>
      <c r="F257" s="11"/>
      <c r="G257" s="11"/>
      <c r="H257" s="59"/>
      <c r="I257" s="50"/>
      <c r="J257" s="11"/>
      <c r="K257" s="11"/>
      <c r="L257" s="11"/>
      <c r="M257" s="134"/>
      <c r="N257" s="170"/>
      <c r="O257" s="171"/>
      <c r="P257" s="171"/>
      <c r="Q257" s="170"/>
      <c r="R257" s="172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6" t="str">
        <f t="shared" ca="1" si="15"/>
        <v/>
      </c>
      <c r="D258" s="51"/>
      <c r="E258" s="6"/>
      <c r="F258" s="6"/>
      <c r="G258" s="6"/>
      <c r="H258" s="60"/>
      <c r="I258" s="51"/>
      <c r="J258" s="6"/>
      <c r="K258" s="6"/>
      <c r="L258" s="6"/>
      <c r="M258" s="135"/>
      <c r="N258" s="173"/>
      <c r="O258" s="174"/>
      <c r="P258" s="174"/>
      <c r="Q258" s="173"/>
      <c r="R258" s="175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6" t="str">
        <f t="shared" ca="1" si="15"/>
        <v/>
      </c>
      <c r="D259" s="50"/>
      <c r="E259" s="11"/>
      <c r="F259" s="11"/>
      <c r="G259" s="11"/>
      <c r="H259" s="59"/>
      <c r="I259" s="157"/>
      <c r="J259" s="11"/>
      <c r="K259" s="11"/>
      <c r="L259" s="11"/>
      <c r="M259" s="158"/>
      <c r="N259" s="170"/>
      <c r="O259" s="171"/>
      <c r="P259" s="171"/>
      <c r="Q259" s="170"/>
      <c r="R259" s="172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6" t="str">
        <f t="shared" ca="1" si="15"/>
        <v/>
      </c>
      <c r="D260" s="51"/>
      <c r="E260" s="6"/>
      <c r="F260" s="6"/>
      <c r="G260" s="6"/>
      <c r="H260" s="60"/>
      <c r="I260" s="159"/>
      <c r="J260" s="6"/>
      <c r="K260" s="6"/>
      <c r="L260" s="6"/>
      <c r="M260" s="160"/>
      <c r="N260" s="173"/>
      <c r="O260" s="174"/>
      <c r="P260" s="174"/>
      <c r="Q260" s="173"/>
      <c r="R260" s="175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6" t="str">
        <f t="shared" ca="1" si="15"/>
        <v/>
      </c>
      <c r="D261" s="50"/>
      <c r="E261" s="11"/>
      <c r="F261" s="11"/>
      <c r="G261" s="11"/>
      <c r="H261" s="59"/>
      <c r="I261" s="157"/>
      <c r="J261" s="11"/>
      <c r="K261" s="11"/>
      <c r="L261" s="11"/>
      <c r="M261" s="158"/>
      <c r="N261" s="170"/>
      <c r="O261" s="171"/>
      <c r="P261" s="171"/>
      <c r="Q261" s="170"/>
      <c r="R261" s="172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6" t="str">
        <f t="shared" ca="1" si="15"/>
        <v/>
      </c>
      <c r="D262" s="51"/>
      <c r="E262" s="6"/>
      <c r="F262" s="6"/>
      <c r="G262" s="6"/>
      <c r="H262" s="60"/>
      <c r="I262" s="159"/>
      <c r="J262" s="6"/>
      <c r="K262" s="6"/>
      <c r="L262" s="6"/>
      <c r="M262" s="160"/>
      <c r="N262" s="173"/>
      <c r="O262" s="174"/>
      <c r="P262" s="174"/>
      <c r="Q262" s="173"/>
      <c r="R262" s="175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7" t="str">
        <f t="shared" ca="1" si="15"/>
        <v/>
      </c>
      <c r="D263" s="10"/>
      <c r="E263" s="11"/>
      <c r="F263" s="11"/>
      <c r="G263" s="11"/>
      <c r="H263" s="59"/>
      <c r="I263" s="157"/>
      <c r="J263" s="11"/>
      <c r="K263" s="11"/>
      <c r="L263" s="11"/>
      <c r="M263" s="158"/>
      <c r="N263" s="170"/>
      <c r="O263" s="171"/>
      <c r="P263" s="171"/>
      <c r="Q263" s="170"/>
      <c r="R263" s="172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7" t="str">
        <f t="shared" ca="1" si="15"/>
        <v/>
      </c>
      <c r="D264" s="5"/>
      <c r="E264" s="6"/>
      <c r="F264" s="6"/>
      <c r="G264" s="6"/>
      <c r="H264" s="60"/>
      <c r="I264" s="159"/>
      <c r="J264" s="6"/>
      <c r="K264" s="6"/>
      <c r="L264" s="6"/>
      <c r="M264" s="160"/>
      <c r="N264" s="173"/>
      <c r="O264" s="174"/>
      <c r="P264" s="174"/>
      <c r="Q264" s="173"/>
      <c r="R264" s="175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8" t="str">
        <f t="shared" ca="1" si="15"/>
        <v/>
      </c>
      <c r="D265" s="10"/>
      <c r="E265" s="11"/>
      <c r="F265" s="11"/>
      <c r="G265" s="11"/>
      <c r="H265" s="59"/>
      <c r="I265" s="157"/>
      <c r="J265" s="11"/>
      <c r="K265" s="11"/>
      <c r="L265" s="11"/>
      <c r="M265" s="158"/>
      <c r="N265" s="170"/>
      <c r="O265" s="171"/>
      <c r="P265" s="171"/>
      <c r="Q265" s="170"/>
      <c r="R265" s="172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8" t="str">
        <f t="shared" ca="1" si="15"/>
        <v/>
      </c>
      <c r="D266" s="5"/>
      <c r="E266" s="6"/>
      <c r="F266" s="6"/>
      <c r="G266" s="6"/>
      <c r="H266" s="60"/>
      <c r="I266" s="159"/>
      <c r="J266" s="6"/>
      <c r="K266" s="6"/>
      <c r="L266" s="6"/>
      <c r="M266" s="160"/>
      <c r="N266" s="173"/>
      <c r="O266" s="174"/>
      <c r="P266" s="174"/>
      <c r="Q266" s="173"/>
      <c r="R266" s="175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8" t="str">
        <f t="shared" ca="1" si="15"/>
        <v/>
      </c>
      <c r="D267" s="10"/>
      <c r="E267" s="11"/>
      <c r="F267" s="11"/>
      <c r="G267" s="11"/>
      <c r="H267" s="59"/>
      <c r="I267" s="157"/>
      <c r="J267" s="11"/>
      <c r="K267" s="11"/>
      <c r="L267" s="11"/>
      <c r="M267" s="158"/>
      <c r="N267" s="170"/>
      <c r="O267" s="171"/>
      <c r="P267" s="171"/>
      <c r="Q267" s="170"/>
      <c r="R267" s="172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8" t="str">
        <f t="shared" ca="1" si="15"/>
        <v/>
      </c>
      <c r="D268" s="5"/>
      <c r="E268" s="6"/>
      <c r="F268" s="6"/>
      <c r="G268" s="6"/>
      <c r="H268" s="60"/>
      <c r="I268" s="159"/>
      <c r="J268" s="6"/>
      <c r="K268" s="6"/>
      <c r="L268" s="6"/>
      <c r="M268" s="160"/>
      <c r="N268" s="173"/>
      <c r="O268" s="174"/>
      <c r="P268" s="174"/>
      <c r="Q268" s="173"/>
      <c r="R268" s="175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8" t="str">
        <f t="shared" ca="1" si="15"/>
        <v/>
      </c>
      <c r="D269" s="10"/>
      <c r="E269" s="11"/>
      <c r="F269" s="11"/>
      <c r="G269" s="11"/>
      <c r="H269" s="59"/>
      <c r="I269" s="50"/>
      <c r="J269" s="11"/>
      <c r="K269" s="11"/>
      <c r="L269" s="11"/>
      <c r="M269" s="134"/>
      <c r="N269" s="170"/>
      <c r="O269" s="171"/>
      <c r="P269" s="171"/>
      <c r="Q269" s="170"/>
      <c r="R269" s="172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8" t="str">
        <f t="shared" ca="1" si="15"/>
        <v/>
      </c>
      <c r="D270" s="5"/>
      <c r="E270" s="6"/>
      <c r="F270" s="6"/>
      <c r="G270" s="6"/>
      <c r="H270" s="60"/>
      <c r="I270" s="51"/>
      <c r="J270" s="6"/>
      <c r="K270" s="6"/>
      <c r="L270" s="6"/>
      <c r="M270" s="135"/>
      <c r="N270" s="173"/>
      <c r="O270" s="174"/>
      <c r="P270" s="174"/>
      <c r="Q270" s="173"/>
      <c r="R270" s="175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8" t="str">
        <f t="shared" ca="1" si="15"/>
        <v/>
      </c>
      <c r="D271" s="10"/>
      <c r="E271" s="11"/>
      <c r="F271" s="11"/>
      <c r="G271" s="11"/>
      <c r="H271" s="59"/>
      <c r="I271" s="50"/>
      <c r="J271" s="11"/>
      <c r="K271" s="11"/>
      <c r="L271" s="11"/>
      <c r="M271" s="134"/>
      <c r="N271" s="170"/>
      <c r="O271" s="171"/>
      <c r="P271" s="171"/>
      <c r="Q271" s="170"/>
      <c r="R271" s="172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8" t="str">
        <f t="shared" ca="1" si="15"/>
        <v/>
      </c>
      <c r="D272" s="5"/>
      <c r="E272" s="6"/>
      <c r="F272" s="6"/>
      <c r="G272" s="6"/>
      <c r="H272" s="60"/>
      <c r="I272" s="51"/>
      <c r="J272" s="6"/>
      <c r="K272" s="6"/>
      <c r="L272" s="6"/>
      <c r="M272" s="135"/>
      <c r="N272" s="173"/>
      <c r="O272" s="174"/>
      <c r="P272" s="174"/>
      <c r="Q272" s="173"/>
      <c r="R272" s="175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8" t="str">
        <f t="shared" ca="1" si="15"/>
        <v/>
      </c>
      <c r="D273" s="10"/>
      <c r="E273" s="11"/>
      <c r="F273" s="11"/>
      <c r="G273" s="11"/>
      <c r="H273" s="59"/>
      <c r="I273" s="50"/>
      <c r="J273" s="11"/>
      <c r="K273" s="11"/>
      <c r="L273" s="11"/>
      <c r="M273" s="134"/>
      <c r="N273" s="170"/>
      <c r="O273" s="171"/>
      <c r="P273" s="171"/>
      <c r="Q273" s="171"/>
      <c r="R273" s="172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8" t="str">
        <f t="shared" ca="1" si="15"/>
        <v/>
      </c>
      <c r="D274" s="5"/>
      <c r="E274" s="6"/>
      <c r="F274" s="6"/>
      <c r="G274" s="6"/>
      <c r="H274" s="60"/>
      <c r="I274" s="51"/>
      <c r="J274" s="6"/>
      <c r="K274" s="6"/>
      <c r="L274" s="6"/>
      <c r="M274" s="135"/>
      <c r="N274" s="173"/>
      <c r="O274" s="174"/>
      <c r="P274" s="174"/>
      <c r="Q274" s="174"/>
      <c r="R274" s="175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69" t="str">
        <f t="shared" ca="1" si="15"/>
        <v/>
      </c>
      <c r="D275" s="12"/>
      <c r="E275" s="13"/>
      <c r="F275" s="13"/>
      <c r="G275" s="13"/>
      <c r="H275" s="147"/>
      <c r="I275" s="161"/>
      <c r="J275" s="13"/>
      <c r="K275" s="13"/>
      <c r="L275" s="13"/>
      <c r="M275" s="136"/>
      <c r="N275" s="176"/>
      <c r="O275" s="177"/>
      <c r="P275" s="177"/>
      <c r="Q275" s="177"/>
      <c r="R275" s="178"/>
      <c r="S275" s="16">
        <f t="shared" si="16"/>
        <v>0</v>
      </c>
      <c r="T275"/>
    </row>
    <row r="276" spans="1:27" ht="17.45" customHeight="1" thickTop="1" thickBot="1" x14ac:dyDescent="0.2">
      <c r="A276" s="188" t="s">
        <v>2</v>
      </c>
      <c r="B276" s="189"/>
      <c r="C276" s="65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61">
        <f t="shared" si="17"/>
        <v>0</v>
      </c>
      <c r="I276" s="162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163">
        <f t="shared" si="17"/>
        <v>0</v>
      </c>
      <c r="N276" s="150">
        <f t="shared" si="17"/>
        <v>0</v>
      </c>
      <c r="O276" s="61">
        <f t="shared" si="17"/>
        <v>0</v>
      </c>
      <c r="P276" s="61">
        <f t="shared" si="17"/>
        <v>0</v>
      </c>
      <c r="Q276" s="61">
        <f t="shared" si="17"/>
        <v>0</v>
      </c>
      <c r="R276" s="76">
        <f>SUM(R236:R275)</f>
        <v>0</v>
      </c>
      <c r="S276"/>
      <c r="T276"/>
    </row>
    <row r="278" spans="1:27" ht="18.75" customHeight="1" x14ac:dyDescent="0.15">
      <c r="A278" s="53" t="s">
        <v>70</v>
      </c>
      <c r="B278" s="53"/>
      <c r="C278" s="53" t="str">
        <f>$C$2</f>
        <v>45-0075-1･2</v>
      </c>
      <c r="D278" s="54"/>
      <c r="E278" s="53"/>
      <c r="F278" s="55"/>
      <c r="G278" s="53" t="str">
        <f>$G$2</f>
        <v>コンパクト･エコバッグ</v>
      </c>
      <c r="H278" s="55"/>
      <c r="I278" s="53"/>
      <c r="J278" s="53"/>
      <c r="K278" s="53"/>
      <c r="L278" s="53"/>
      <c r="O278" s="52"/>
      <c r="P278" s="52"/>
      <c r="Q278" s="72" t="s">
        <v>49</v>
      </c>
      <c r="S278" s="73" t="s">
        <v>71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90" t="str">
        <f>A$30&amp;""</f>
        <v/>
      </c>
      <c r="B280" s="190"/>
      <c r="C280" s="32" t="s">
        <v>0</v>
      </c>
      <c r="D280" s="190" t="str">
        <f>D$30&amp;""</f>
        <v/>
      </c>
      <c r="E280" s="190"/>
      <c r="F280" s="190"/>
      <c r="G280" s="32" t="s">
        <v>3</v>
      </c>
      <c r="H280" s="191"/>
      <c r="I280" s="191"/>
      <c r="J280" s="191"/>
      <c r="K280" s="32" t="s">
        <v>4</v>
      </c>
      <c r="L280" s="28" t="s">
        <v>1</v>
      </c>
      <c r="M280" s="186">
        <f>SUM($D326:$R326)</f>
        <v>0</v>
      </c>
      <c r="N280" s="186"/>
      <c r="O280" s="29" t="s">
        <v>5</v>
      </c>
      <c r="P280" s="187" t="s">
        <v>63</v>
      </c>
      <c r="Q280" s="187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179" t="s">
        <v>100</v>
      </c>
      <c r="C282" s="14"/>
      <c r="D282" s="38"/>
      <c r="E282" s="164" t="str">
        <f>E$32&amp;""</f>
        <v>本体ベージュ</v>
      </c>
      <c r="F282" s="1"/>
      <c r="G282" s="39"/>
      <c r="J282" s="180" t="s">
        <v>89</v>
      </c>
      <c r="N282" s="140" t="s">
        <v>91</v>
      </c>
    </row>
    <row r="283" spans="1:27" ht="34.5" customHeight="1" x14ac:dyDescent="0.15">
      <c r="A283" s="40"/>
      <c r="B283" s="42"/>
      <c r="C283" s="64" t="s">
        <v>90</v>
      </c>
      <c r="D283" s="139" t="s">
        <v>103</v>
      </c>
      <c r="E283" s="124" t="s">
        <v>92</v>
      </c>
      <c r="F283" s="124" t="s">
        <v>93</v>
      </c>
      <c r="G283" s="124" t="s">
        <v>94</v>
      </c>
      <c r="H283" s="144" t="s">
        <v>95</v>
      </c>
      <c r="I283" s="139" t="s">
        <v>104</v>
      </c>
      <c r="J283" s="124" t="s">
        <v>96</v>
      </c>
      <c r="K283" s="124" t="s">
        <v>97</v>
      </c>
      <c r="L283" s="124" t="s">
        <v>98</v>
      </c>
      <c r="M283" s="125" t="s">
        <v>99</v>
      </c>
      <c r="N283" s="124" t="str">
        <f>$B$18&amp;""</f>
        <v/>
      </c>
      <c r="O283" s="124" t="str">
        <f>$B$19&amp;""</f>
        <v/>
      </c>
      <c r="P283" s="124" t="str">
        <f>$B$20&amp;""</f>
        <v/>
      </c>
      <c r="Q283" s="124" t="str">
        <f>$B$21&amp;""</f>
        <v/>
      </c>
      <c r="R283" s="125" t="str">
        <f>$B$22&amp;""</f>
        <v/>
      </c>
      <c r="S283" s="16"/>
      <c r="T283"/>
    </row>
    <row r="284" spans="1:27" ht="12" customHeight="1" x14ac:dyDescent="0.15">
      <c r="A284" s="77" t="s">
        <v>47</v>
      </c>
      <c r="B284" s="44" t="s">
        <v>57</v>
      </c>
      <c r="C284" s="70"/>
      <c r="D284" s="49"/>
      <c r="E284" s="30"/>
      <c r="F284" s="45"/>
      <c r="G284" s="30"/>
      <c r="H284" s="145"/>
      <c r="I284" s="151"/>
      <c r="J284" s="30"/>
      <c r="K284" s="30"/>
      <c r="L284" s="30"/>
      <c r="M284" s="152"/>
      <c r="N284" s="148"/>
      <c r="O284" s="56"/>
      <c r="P284" s="56"/>
      <c r="Q284" s="45"/>
      <c r="R284" s="74"/>
      <c r="S284" s="16"/>
      <c r="T284"/>
    </row>
    <row r="285" spans="1:27" ht="14.25" thickBot="1" x14ac:dyDescent="0.2">
      <c r="A285" s="41"/>
      <c r="B285" s="43"/>
      <c r="C285" s="63"/>
      <c r="D285" s="47"/>
      <c r="E285" s="31"/>
      <c r="F285" s="46"/>
      <c r="G285" s="31"/>
      <c r="H285" s="146"/>
      <c r="I285" s="153"/>
      <c r="J285" s="31"/>
      <c r="K285" s="31"/>
      <c r="L285" s="31"/>
      <c r="M285" s="154"/>
      <c r="N285" s="149"/>
      <c r="O285" s="57"/>
      <c r="P285" s="57"/>
      <c r="Q285" s="46"/>
      <c r="R285" s="75"/>
      <c r="S285" s="16"/>
      <c r="T285"/>
    </row>
    <row r="286" spans="1:27" ht="17.45" customHeight="1" x14ac:dyDescent="0.15">
      <c r="A286" s="22" t="s">
        <v>6</v>
      </c>
      <c r="B286" s="26"/>
      <c r="C286" s="66" t="str">
        <f ca="1">IFERROR(OFFSET(D$33,0,MATCH(1,$D286:$Z286,)-1),"")</f>
        <v/>
      </c>
      <c r="D286" s="133"/>
      <c r="E286" s="4"/>
      <c r="F286" s="4"/>
      <c r="G286" s="4"/>
      <c r="H286" s="58"/>
      <c r="I286" s="155"/>
      <c r="J286" s="62"/>
      <c r="K286" s="62"/>
      <c r="L286" s="62"/>
      <c r="M286" s="156"/>
      <c r="N286" s="167"/>
      <c r="O286" s="168"/>
      <c r="P286" s="168"/>
      <c r="Q286" s="167"/>
      <c r="R286" s="169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6" t="str">
        <f t="shared" ref="C287:C325" ca="1" si="18">IFERROR(OFFSET(D$33,0,MATCH(1,$D287:$Z287,)-1),"")</f>
        <v/>
      </c>
      <c r="D287" s="50"/>
      <c r="E287" s="11"/>
      <c r="F287" s="11"/>
      <c r="G287" s="11"/>
      <c r="H287" s="59"/>
      <c r="I287" s="157"/>
      <c r="J287" s="11"/>
      <c r="K287" s="11"/>
      <c r="L287" s="11"/>
      <c r="M287" s="158"/>
      <c r="N287" s="170"/>
      <c r="O287" s="171"/>
      <c r="P287" s="171"/>
      <c r="Q287" s="170"/>
      <c r="R287" s="172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6" t="str">
        <f t="shared" ca="1" si="18"/>
        <v/>
      </c>
      <c r="D288" s="51"/>
      <c r="E288" s="6"/>
      <c r="F288" s="6"/>
      <c r="G288" s="6"/>
      <c r="H288" s="60"/>
      <c r="I288" s="159"/>
      <c r="J288" s="6"/>
      <c r="K288" s="6"/>
      <c r="L288" s="6"/>
      <c r="M288" s="160"/>
      <c r="N288" s="173"/>
      <c r="O288" s="174"/>
      <c r="P288" s="174"/>
      <c r="Q288" s="173"/>
      <c r="R288" s="175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6" t="str">
        <f t="shared" ca="1" si="18"/>
        <v/>
      </c>
      <c r="D289" s="50"/>
      <c r="E289" s="11"/>
      <c r="F289" s="11"/>
      <c r="G289" s="11"/>
      <c r="H289" s="59"/>
      <c r="I289" s="157"/>
      <c r="J289" s="11"/>
      <c r="K289" s="11"/>
      <c r="L289" s="11"/>
      <c r="M289" s="158"/>
      <c r="N289" s="170"/>
      <c r="O289" s="171"/>
      <c r="P289" s="171"/>
      <c r="Q289" s="170"/>
      <c r="R289" s="172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6" t="str">
        <f t="shared" ca="1" si="18"/>
        <v/>
      </c>
      <c r="D290" s="51"/>
      <c r="E290" s="6"/>
      <c r="F290" s="6"/>
      <c r="G290" s="6"/>
      <c r="H290" s="60"/>
      <c r="I290" s="159"/>
      <c r="J290" s="6"/>
      <c r="K290" s="6"/>
      <c r="L290" s="6"/>
      <c r="M290" s="160"/>
      <c r="N290" s="173"/>
      <c r="O290" s="174"/>
      <c r="P290" s="174"/>
      <c r="Q290" s="173"/>
      <c r="R290" s="175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6" t="str">
        <f t="shared" ca="1" si="18"/>
        <v/>
      </c>
      <c r="D291" s="50"/>
      <c r="E291" s="11"/>
      <c r="F291" s="11"/>
      <c r="G291" s="11"/>
      <c r="H291" s="59"/>
      <c r="I291" s="157"/>
      <c r="J291" s="11"/>
      <c r="K291" s="11"/>
      <c r="L291" s="11"/>
      <c r="M291" s="158"/>
      <c r="N291" s="170"/>
      <c r="O291" s="171"/>
      <c r="P291" s="171"/>
      <c r="Q291" s="170"/>
      <c r="R291" s="172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6" t="str">
        <f t="shared" ca="1" si="18"/>
        <v/>
      </c>
      <c r="D292" s="51"/>
      <c r="E292" s="6"/>
      <c r="F292" s="6"/>
      <c r="G292" s="6"/>
      <c r="H292" s="60"/>
      <c r="I292" s="159"/>
      <c r="J292" s="6"/>
      <c r="K292" s="6"/>
      <c r="L292" s="6"/>
      <c r="M292" s="160"/>
      <c r="N292" s="173"/>
      <c r="O292" s="174"/>
      <c r="P292" s="174"/>
      <c r="Q292" s="173"/>
      <c r="R292" s="175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6" t="str">
        <f t="shared" ca="1" si="18"/>
        <v/>
      </c>
      <c r="D293" s="50"/>
      <c r="E293" s="11"/>
      <c r="F293" s="11"/>
      <c r="G293" s="11"/>
      <c r="H293" s="59"/>
      <c r="I293" s="157"/>
      <c r="J293" s="11"/>
      <c r="K293" s="11"/>
      <c r="L293" s="11"/>
      <c r="M293" s="158"/>
      <c r="N293" s="170"/>
      <c r="O293" s="171"/>
      <c r="P293" s="171"/>
      <c r="Q293" s="170"/>
      <c r="R293" s="172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6" t="str">
        <f t="shared" ca="1" si="18"/>
        <v/>
      </c>
      <c r="D294" s="51"/>
      <c r="E294" s="6"/>
      <c r="F294" s="6"/>
      <c r="G294" s="6"/>
      <c r="H294" s="60"/>
      <c r="I294" s="159"/>
      <c r="J294" s="6"/>
      <c r="K294" s="6"/>
      <c r="L294" s="6"/>
      <c r="M294" s="160"/>
      <c r="N294" s="173"/>
      <c r="O294" s="174"/>
      <c r="P294" s="174"/>
      <c r="Q294" s="173"/>
      <c r="R294" s="175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6" t="str">
        <f t="shared" ca="1" si="18"/>
        <v/>
      </c>
      <c r="D295" s="50"/>
      <c r="E295" s="11"/>
      <c r="F295" s="11"/>
      <c r="G295" s="11"/>
      <c r="H295" s="59"/>
      <c r="I295" s="157"/>
      <c r="J295" s="11"/>
      <c r="K295" s="11"/>
      <c r="L295" s="11"/>
      <c r="M295" s="158"/>
      <c r="N295" s="170"/>
      <c r="O295" s="171"/>
      <c r="P295" s="171"/>
      <c r="Q295" s="170"/>
      <c r="R295" s="172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6" t="str">
        <f t="shared" ca="1" si="18"/>
        <v/>
      </c>
      <c r="D296" s="51"/>
      <c r="E296" s="6"/>
      <c r="F296" s="6"/>
      <c r="G296" s="6"/>
      <c r="H296" s="60"/>
      <c r="I296" s="159"/>
      <c r="J296" s="6"/>
      <c r="K296" s="6"/>
      <c r="L296" s="6"/>
      <c r="M296" s="160"/>
      <c r="N296" s="173"/>
      <c r="O296" s="174"/>
      <c r="P296" s="174"/>
      <c r="Q296" s="173"/>
      <c r="R296" s="175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6" t="str">
        <f t="shared" ca="1" si="18"/>
        <v/>
      </c>
      <c r="D297" s="50"/>
      <c r="E297" s="11"/>
      <c r="F297" s="11"/>
      <c r="G297" s="11"/>
      <c r="H297" s="59"/>
      <c r="I297" s="50"/>
      <c r="J297" s="11"/>
      <c r="K297" s="11"/>
      <c r="L297" s="11"/>
      <c r="M297" s="134"/>
      <c r="N297" s="170"/>
      <c r="O297" s="171"/>
      <c r="P297" s="171"/>
      <c r="Q297" s="170"/>
      <c r="R297" s="172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6" t="str">
        <f t="shared" ca="1" si="18"/>
        <v/>
      </c>
      <c r="D298" s="51"/>
      <c r="E298" s="6"/>
      <c r="F298" s="6"/>
      <c r="G298" s="6"/>
      <c r="H298" s="60"/>
      <c r="I298" s="51"/>
      <c r="J298" s="6"/>
      <c r="K298" s="6"/>
      <c r="L298" s="6"/>
      <c r="M298" s="135"/>
      <c r="N298" s="173"/>
      <c r="O298" s="174"/>
      <c r="P298" s="174"/>
      <c r="Q298" s="173"/>
      <c r="R298" s="175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6" t="str">
        <f t="shared" ca="1" si="18"/>
        <v/>
      </c>
      <c r="D299" s="50"/>
      <c r="E299" s="11"/>
      <c r="F299" s="11"/>
      <c r="G299" s="11"/>
      <c r="H299" s="59"/>
      <c r="I299" s="50"/>
      <c r="J299" s="11"/>
      <c r="K299" s="11"/>
      <c r="L299" s="11"/>
      <c r="M299" s="134"/>
      <c r="N299" s="170"/>
      <c r="O299" s="171"/>
      <c r="P299" s="171"/>
      <c r="Q299" s="170"/>
      <c r="R299" s="172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6" t="str">
        <f t="shared" ca="1" si="18"/>
        <v/>
      </c>
      <c r="D300" s="51"/>
      <c r="E300" s="6"/>
      <c r="F300" s="6"/>
      <c r="G300" s="6"/>
      <c r="H300" s="60"/>
      <c r="I300" s="51"/>
      <c r="J300" s="6"/>
      <c r="K300" s="6"/>
      <c r="L300" s="6"/>
      <c r="M300" s="135"/>
      <c r="N300" s="173"/>
      <c r="O300" s="174"/>
      <c r="P300" s="174"/>
      <c r="Q300" s="173"/>
      <c r="R300" s="175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6" t="str">
        <f t="shared" ca="1" si="18"/>
        <v/>
      </c>
      <c r="D301" s="50"/>
      <c r="E301" s="11"/>
      <c r="F301" s="11"/>
      <c r="G301" s="11"/>
      <c r="H301" s="59"/>
      <c r="I301" s="50"/>
      <c r="J301" s="11"/>
      <c r="K301" s="11"/>
      <c r="L301" s="11"/>
      <c r="M301" s="134"/>
      <c r="N301" s="170"/>
      <c r="O301" s="171"/>
      <c r="P301" s="171"/>
      <c r="Q301" s="170"/>
      <c r="R301" s="172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6" t="str">
        <f t="shared" ca="1" si="18"/>
        <v/>
      </c>
      <c r="D302" s="51"/>
      <c r="E302" s="6"/>
      <c r="F302" s="6"/>
      <c r="G302" s="6"/>
      <c r="H302" s="60"/>
      <c r="I302" s="51"/>
      <c r="J302" s="6"/>
      <c r="K302" s="6"/>
      <c r="L302" s="6"/>
      <c r="M302" s="135"/>
      <c r="N302" s="173"/>
      <c r="O302" s="174"/>
      <c r="P302" s="174"/>
      <c r="Q302" s="173"/>
      <c r="R302" s="175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6" t="str">
        <f t="shared" ca="1" si="18"/>
        <v/>
      </c>
      <c r="D303" s="50"/>
      <c r="E303" s="11"/>
      <c r="F303" s="11"/>
      <c r="G303" s="11"/>
      <c r="H303" s="59"/>
      <c r="I303" s="50"/>
      <c r="J303" s="11"/>
      <c r="K303" s="11"/>
      <c r="L303" s="11"/>
      <c r="M303" s="134"/>
      <c r="N303" s="170"/>
      <c r="O303" s="171"/>
      <c r="P303" s="171"/>
      <c r="Q303" s="170"/>
      <c r="R303" s="172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6" t="str">
        <f t="shared" ca="1" si="18"/>
        <v/>
      </c>
      <c r="D304" s="51"/>
      <c r="E304" s="6"/>
      <c r="F304" s="6"/>
      <c r="G304" s="6"/>
      <c r="H304" s="60"/>
      <c r="I304" s="51"/>
      <c r="J304" s="6"/>
      <c r="K304" s="6"/>
      <c r="L304" s="6"/>
      <c r="M304" s="135"/>
      <c r="N304" s="173"/>
      <c r="O304" s="174"/>
      <c r="P304" s="174"/>
      <c r="Q304" s="173"/>
      <c r="R304" s="175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6" t="str">
        <f t="shared" ca="1" si="18"/>
        <v/>
      </c>
      <c r="D305" s="50"/>
      <c r="E305" s="11"/>
      <c r="F305" s="11"/>
      <c r="G305" s="11"/>
      <c r="H305" s="59"/>
      <c r="I305" s="50"/>
      <c r="J305" s="11"/>
      <c r="K305" s="11"/>
      <c r="L305" s="11"/>
      <c r="M305" s="134"/>
      <c r="N305" s="170"/>
      <c r="O305" s="171"/>
      <c r="P305" s="171"/>
      <c r="Q305" s="170"/>
      <c r="R305" s="172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6" t="str">
        <f t="shared" ca="1" si="18"/>
        <v/>
      </c>
      <c r="D306" s="51"/>
      <c r="E306" s="6"/>
      <c r="F306" s="6"/>
      <c r="G306" s="6"/>
      <c r="H306" s="60"/>
      <c r="I306" s="51"/>
      <c r="J306" s="6"/>
      <c r="K306" s="6"/>
      <c r="L306" s="6"/>
      <c r="M306" s="135"/>
      <c r="N306" s="173"/>
      <c r="O306" s="174"/>
      <c r="P306" s="174"/>
      <c r="Q306" s="173"/>
      <c r="R306" s="175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6" t="str">
        <f t="shared" ca="1" si="18"/>
        <v/>
      </c>
      <c r="D307" s="50"/>
      <c r="E307" s="11"/>
      <c r="F307" s="11"/>
      <c r="G307" s="11"/>
      <c r="H307" s="59"/>
      <c r="I307" s="50"/>
      <c r="J307" s="11"/>
      <c r="K307" s="11"/>
      <c r="L307" s="11"/>
      <c r="M307" s="134"/>
      <c r="N307" s="170"/>
      <c r="O307" s="171"/>
      <c r="P307" s="171"/>
      <c r="Q307" s="170"/>
      <c r="R307" s="172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6" t="str">
        <f t="shared" ca="1" si="18"/>
        <v/>
      </c>
      <c r="D308" s="51"/>
      <c r="E308" s="6"/>
      <c r="F308" s="6"/>
      <c r="G308" s="6"/>
      <c r="H308" s="60"/>
      <c r="I308" s="51"/>
      <c r="J308" s="6"/>
      <c r="K308" s="6"/>
      <c r="L308" s="6"/>
      <c r="M308" s="135"/>
      <c r="N308" s="173"/>
      <c r="O308" s="174"/>
      <c r="P308" s="174"/>
      <c r="Q308" s="173"/>
      <c r="R308" s="175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6" t="str">
        <f t="shared" ca="1" si="18"/>
        <v/>
      </c>
      <c r="D309" s="50"/>
      <c r="E309" s="11"/>
      <c r="F309" s="11"/>
      <c r="G309" s="11"/>
      <c r="H309" s="59"/>
      <c r="I309" s="157"/>
      <c r="J309" s="11"/>
      <c r="K309" s="11"/>
      <c r="L309" s="11"/>
      <c r="M309" s="158"/>
      <c r="N309" s="170"/>
      <c r="O309" s="171"/>
      <c r="P309" s="171"/>
      <c r="Q309" s="170"/>
      <c r="R309" s="172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6" t="str">
        <f t="shared" ca="1" si="18"/>
        <v/>
      </c>
      <c r="D310" s="51"/>
      <c r="E310" s="6"/>
      <c r="F310" s="6"/>
      <c r="G310" s="6"/>
      <c r="H310" s="60"/>
      <c r="I310" s="159"/>
      <c r="J310" s="6"/>
      <c r="K310" s="6"/>
      <c r="L310" s="6"/>
      <c r="M310" s="160"/>
      <c r="N310" s="173"/>
      <c r="O310" s="174"/>
      <c r="P310" s="174"/>
      <c r="Q310" s="173"/>
      <c r="R310" s="175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6" t="str">
        <f t="shared" ca="1" si="18"/>
        <v/>
      </c>
      <c r="D311" s="50"/>
      <c r="E311" s="11"/>
      <c r="F311" s="11"/>
      <c r="G311" s="11"/>
      <c r="H311" s="59"/>
      <c r="I311" s="157"/>
      <c r="J311" s="11"/>
      <c r="K311" s="11"/>
      <c r="L311" s="11"/>
      <c r="M311" s="158"/>
      <c r="N311" s="170"/>
      <c r="O311" s="171"/>
      <c r="P311" s="171"/>
      <c r="Q311" s="170"/>
      <c r="R311" s="172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6" t="str">
        <f t="shared" ca="1" si="18"/>
        <v/>
      </c>
      <c r="D312" s="51"/>
      <c r="E312" s="6"/>
      <c r="F312" s="6"/>
      <c r="G312" s="6"/>
      <c r="H312" s="60"/>
      <c r="I312" s="159"/>
      <c r="J312" s="6"/>
      <c r="K312" s="6"/>
      <c r="L312" s="6"/>
      <c r="M312" s="160"/>
      <c r="N312" s="173"/>
      <c r="O312" s="174"/>
      <c r="P312" s="174"/>
      <c r="Q312" s="173"/>
      <c r="R312" s="175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7" t="str">
        <f t="shared" ca="1" si="18"/>
        <v/>
      </c>
      <c r="D313" s="10"/>
      <c r="E313" s="11"/>
      <c r="F313" s="11"/>
      <c r="G313" s="11"/>
      <c r="H313" s="59"/>
      <c r="I313" s="157"/>
      <c r="J313" s="11"/>
      <c r="K313" s="11"/>
      <c r="L313" s="11"/>
      <c r="M313" s="158"/>
      <c r="N313" s="170"/>
      <c r="O313" s="171"/>
      <c r="P313" s="171"/>
      <c r="Q313" s="170"/>
      <c r="R313" s="172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7" t="str">
        <f t="shared" ca="1" si="18"/>
        <v/>
      </c>
      <c r="D314" s="5"/>
      <c r="E314" s="6"/>
      <c r="F314" s="6"/>
      <c r="G314" s="6"/>
      <c r="H314" s="60"/>
      <c r="I314" s="159"/>
      <c r="J314" s="6"/>
      <c r="K314" s="6"/>
      <c r="L314" s="6"/>
      <c r="M314" s="160"/>
      <c r="N314" s="173"/>
      <c r="O314" s="174"/>
      <c r="P314" s="174"/>
      <c r="Q314" s="173"/>
      <c r="R314" s="175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8" t="str">
        <f t="shared" ca="1" si="18"/>
        <v/>
      </c>
      <c r="D315" s="10"/>
      <c r="E315" s="11"/>
      <c r="F315" s="11"/>
      <c r="G315" s="11"/>
      <c r="H315" s="59"/>
      <c r="I315" s="157"/>
      <c r="J315" s="11"/>
      <c r="K315" s="11"/>
      <c r="L315" s="11"/>
      <c r="M315" s="158"/>
      <c r="N315" s="170"/>
      <c r="O315" s="171"/>
      <c r="P315" s="171"/>
      <c r="Q315" s="170"/>
      <c r="R315" s="172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8" t="str">
        <f t="shared" ca="1" si="18"/>
        <v/>
      </c>
      <c r="D316" s="5"/>
      <c r="E316" s="6"/>
      <c r="F316" s="6"/>
      <c r="G316" s="6"/>
      <c r="H316" s="60"/>
      <c r="I316" s="159"/>
      <c r="J316" s="6"/>
      <c r="K316" s="6"/>
      <c r="L316" s="6"/>
      <c r="M316" s="160"/>
      <c r="N316" s="173"/>
      <c r="O316" s="174"/>
      <c r="P316" s="174"/>
      <c r="Q316" s="173"/>
      <c r="R316" s="175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8" t="str">
        <f t="shared" ca="1" si="18"/>
        <v/>
      </c>
      <c r="D317" s="10"/>
      <c r="E317" s="11"/>
      <c r="F317" s="11"/>
      <c r="G317" s="11"/>
      <c r="H317" s="59"/>
      <c r="I317" s="157"/>
      <c r="J317" s="11"/>
      <c r="K317" s="11"/>
      <c r="L317" s="11"/>
      <c r="M317" s="158"/>
      <c r="N317" s="170"/>
      <c r="O317" s="171"/>
      <c r="P317" s="171"/>
      <c r="Q317" s="170"/>
      <c r="R317" s="172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8" t="str">
        <f t="shared" ca="1" si="18"/>
        <v/>
      </c>
      <c r="D318" s="5"/>
      <c r="E318" s="6"/>
      <c r="F318" s="6"/>
      <c r="G318" s="6"/>
      <c r="H318" s="60"/>
      <c r="I318" s="159"/>
      <c r="J318" s="6"/>
      <c r="K318" s="6"/>
      <c r="L318" s="6"/>
      <c r="M318" s="160"/>
      <c r="N318" s="173"/>
      <c r="O318" s="174"/>
      <c r="P318" s="174"/>
      <c r="Q318" s="173"/>
      <c r="R318" s="175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8" t="str">
        <f t="shared" ca="1" si="18"/>
        <v/>
      </c>
      <c r="D319" s="10"/>
      <c r="E319" s="11"/>
      <c r="F319" s="11"/>
      <c r="G319" s="11"/>
      <c r="H319" s="59"/>
      <c r="I319" s="50"/>
      <c r="J319" s="11"/>
      <c r="K319" s="11"/>
      <c r="L319" s="11"/>
      <c r="M319" s="134"/>
      <c r="N319" s="170"/>
      <c r="O319" s="171"/>
      <c r="P319" s="171"/>
      <c r="Q319" s="170"/>
      <c r="R319" s="172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8" t="str">
        <f t="shared" ca="1" si="18"/>
        <v/>
      </c>
      <c r="D320" s="5"/>
      <c r="E320" s="6"/>
      <c r="F320" s="6"/>
      <c r="G320" s="6"/>
      <c r="H320" s="60"/>
      <c r="I320" s="51"/>
      <c r="J320" s="6"/>
      <c r="K320" s="6"/>
      <c r="L320" s="6"/>
      <c r="M320" s="135"/>
      <c r="N320" s="173"/>
      <c r="O320" s="174"/>
      <c r="P320" s="174"/>
      <c r="Q320" s="173"/>
      <c r="R320" s="175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8" t="str">
        <f t="shared" ca="1" si="18"/>
        <v/>
      </c>
      <c r="D321" s="10"/>
      <c r="E321" s="11"/>
      <c r="F321" s="11"/>
      <c r="G321" s="11"/>
      <c r="H321" s="59"/>
      <c r="I321" s="50"/>
      <c r="J321" s="11"/>
      <c r="K321" s="11"/>
      <c r="L321" s="11"/>
      <c r="M321" s="134"/>
      <c r="N321" s="170"/>
      <c r="O321" s="171"/>
      <c r="P321" s="171"/>
      <c r="Q321" s="170"/>
      <c r="R321" s="172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8" t="str">
        <f t="shared" ca="1" si="18"/>
        <v/>
      </c>
      <c r="D322" s="5"/>
      <c r="E322" s="6"/>
      <c r="F322" s="6"/>
      <c r="G322" s="6"/>
      <c r="H322" s="60"/>
      <c r="I322" s="51"/>
      <c r="J322" s="6"/>
      <c r="K322" s="6"/>
      <c r="L322" s="6"/>
      <c r="M322" s="135"/>
      <c r="N322" s="173"/>
      <c r="O322" s="174"/>
      <c r="P322" s="174"/>
      <c r="Q322" s="173"/>
      <c r="R322" s="175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8" t="str">
        <f t="shared" ca="1" si="18"/>
        <v/>
      </c>
      <c r="D323" s="10"/>
      <c r="E323" s="11"/>
      <c r="F323" s="11"/>
      <c r="G323" s="11"/>
      <c r="H323" s="59"/>
      <c r="I323" s="50"/>
      <c r="J323" s="11"/>
      <c r="K323" s="11"/>
      <c r="L323" s="11"/>
      <c r="M323" s="134"/>
      <c r="N323" s="170"/>
      <c r="O323" s="171"/>
      <c r="P323" s="171"/>
      <c r="Q323" s="171"/>
      <c r="R323" s="172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8" t="str">
        <f t="shared" ca="1" si="18"/>
        <v/>
      </c>
      <c r="D324" s="5"/>
      <c r="E324" s="6"/>
      <c r="F324" s="6"/>
      <c r="G324" s="6"/>
      <c r="H324" s="60"/>
      <c r="I324" s="51"/>
      <c r="J324" s="6"/>
      <c r="K324" s="6"/>
      <c r="L324" s="6"/>
      <c r="M324" s="135"/>
      <c r="N324" s="173"/>
      <c r="O324" s="174"/>
      <c r="P324" s="174"/>
      <c r="Q324" s="174"/>
      <c r="R324" s="175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69" t="str">
        <f t="shared" ca="1" si="18"/>
        <v/>
      </c>
      <c r="D325" s="12"/>
      <c r="E325" s="13"/>
      <c r="F325" s="13"/>
      <c r="G325" s="13"/>
      <c r="H325" s="147"/>
      <c r="I325" s="161"/>
      <c r="J325" s="13"/>
      <c r="K325" s="13"/>
      <c r="L325" s="13"/>
      <c r="M325" s="136"/>
      <c r="N325" s="176"/>
      <c r="O325" s="177"/>
      <c r="P325" s="177"/>
      <c r="Q325" s="177"/>
      <c r="R325" s="178"/>
      <c r="S325" s="16">
        <f t="shared" si="19"/>
        <v>0</v>
      </c>
      <c r="T325"/>
    </row>
    <row r="326" spans="1:27" ht="17.45" customHeight="1" thickTop="1" thickBot="1" x14ac:dyDescent="0.2">
      <c r="A326" s="188" t="s">
        <v>2</v>
      </c>
      <c r="B326" s="189"/>
      <c r="C326" s="65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61">
        <f t="shared" si="20"/>
        <v>0</v>
      </c>
      <c r="I326" s="162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163">
        <f t="shared" si="20"/>
        <v>0</v>
      </c>
      <c r="N326" s="150">
        <f t="shared" si="20"/>
        <v>0</v>
      </c>
      <c r="O326" s="61">
        <f t="shared" si="20"/>
        <v>0</v>
      </c>
      <c r="P326" s="61">
        <f t="shared" si="20"/>
        <v>0</v>
      </c>
      <c r="Q326" s="61">
        <f t="shared" si="20"/>
        <v>0</v>
      </c>
      <c r="R326" s="76">
        <f>SUM(R286:R325)</f>
        <v>0</v>
      </c>
      <c r="S326"/>
      <c r="T326"/>
    </row>
    <row r="328" spans="1:27" ht="18.75" customHeight="1" x14ac:dyDescent="0.15">
      <c r="A328" s="53" t="s">
        <v>72</v>
      </c>
      <c r="B328" s="53"/>
      <c r="C328" s="53" t="str">
        <f>$C$2</f>
        <v>45-0075-1･2</v>
      </c>
      <c r="D328" s="54"/>
      <c r="E328" s="53"/>
      <c r="F328" s="55"/>
      <c r="G328" s="53" t="str">
        <f>$G$2</f>
        <v>コンパクト･エコバッグ</v>
      </c>
      <c r="H328" s="55"/>
      <c r="I328" s="53"/>
      <c r="J328" s="53"/>
      <c r="K328" s="53"/>
      <c r="L328" s="53"/>
      <c r="O328" s="52"/>
      <c r="P328" s="52"/>
      <c r="Q328" s="72" t="s">
        <v>49</v>
      </c>
      <c r="S328" s="73" t="s">
        <v>73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90" t="str">
        <f>A$30&amp;""</f>
        <v/>
      </c>
      <c r="B330" s="190"/>
      <c r="C330" s="32" t="s">
        <v>0</v>
      </c>
      <c r="D330" s="190" t="str">
        <f>D$30&amp;""</f>
        <v/>
      </c>
      <c r="E330" s="190"/>
      <c r="F330" s="190"/>
      <c r="G330" s="32" t="s">
        <v>3</v>
      </c>
      <c r="H330" s="191"/>
      <c r="I330" s="191"/>
      <c r="J330" s="191"/>
      <c r="K330" s="32" t="s">
        <v>4</v>
      </c>
      <c r="L330" s="28" t="s">
        <v>1</v>
      </c>
      <c r="M330" s="186">
        <f>SUM($D376:$R376)</f>
        <v>0</v>
      </c>
      <c r="N330" s="186"/>
      <c r="O330" s="29" t="s">
        <v>5</v>
      </c>
      <c r="P330" s="187" t="s">
        <v>63</v>
      </c>
      <c r="Q330" s="187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179" t="s">
        <v>100</v>
      </c>
      <c r="C332" s="14"/>
      <c r="D332" s="38"/>
      <c r="E332" s="164" t="str">
        <f>E$32&amp;""</f>
        <v>本体ベージュ</v>
      </c>
      <c r="F332" s="1"/>
      <c r="G332" s="39"/>
      <c r="J332" s="180" t="s">
        <v>89</v>
      </c>
      <c r="N332" s="140" t="s">
        <v>91</v>
      </c>
    </row>
    <row r="333" spans="1:27" ht="34.5" customHeight="1" x14ac:dyDescent="0.15">
      <c r="A333" s="40"/>
      <c r="B333" s="42"/>
      <c r="C333" s="64" t="s">
        <v>90</v>
      </c>
      <c r="D333" s="139" t="s">
        <v>103</v>
      </c>
      <c r="E333" s="124" t="s">
        <v>92</v>
      </c>
      <c r="F333" s="124" t="s">
        <v>93</v>
      </c>
      <c r="G333" s="124" t="s">
        <v>94</v>
      </c>
      <c r="H333" s="144" t="s">
        <v>95</v>
      </c>
      <c r="I333" s="139" t="s">
        <v>104</v>
      </c>
      <c r="J333" s="124" t="s">
        <v>96</v>
      </c>
      <c r="K333" s="124" t="s">
        <v>97</v>
      </c>
      <c r="L333" s="124" t="s">
        <v>98</v>
      </c>
      <c r="M333" s="125" t="s">
        <v>99</v>
      </c>
      <c r="N333" s="124" t="str">
        <f>$B$18&amp;""</f>
        <v/>
      </c>
      <c r="O333" s="124" t="str">
        <f>$B$19&amp;""</f>
        <v/>
      </c>
      <c r="P333" s="124" t="str">
        <f>$B$20&amp;""</f>
        <v/>
      </c>
      <c r="Q333" s="124" t="str">
        <f>$B$21&amp;""</f>
        <v/>
      </c>
      <c r="R333" s="125" t="str">
        <f>$B$22&amp;""</f>
        <v/>
      </c>
      <c r="S333" s="16"/>
      <c r="T333"/>
    </row>
    <row r="334" spans="1:27" ht="12" customHeight="1" x14ac:dyDescent="0.15">
      <c r="A334" s="77" t="s">
        <v>47</v>
      </c>
      <c r="B334" s="44" t="s">
        <v>57</v>
      </c>
      <c r="C334" s="70"/>
      <c r="D334" s="49"/>
      <c r="E334" s="30"/>
      <c r="F334" s="45"/>
      <c r="G334" s="30"/>
      <c r="H334" s="145"/>
      <c r="I334" s="151"/>
      <c r="J334" s="30"/>
      <c r="K334" s="30"/>
      <c r="L334" s="30"/>
      <c r="M334" s="152"/>
      <c r="N334" s="148"/>
      <c r="O334" s="56"/>
      <c r="P334" s="56"/>
      <c r="Q334" s="45"/>
      <c r="R334" s="74"/>
      <c r="S334" s="16"/>
      <c r="T334"/>
    </row>
    <row r="335" spans="1:27" ht="14.25" thickBot="1" x14ac:dyDescent="0.2">
      <c r="A335" s="41"/>
      <c r="B335" s="43"/>
      <c r="C335" s="63"/>
      <c r="D335" s="47"/>
      <c r="E335" s="31"/>
      <c r="F335" s="46"/>
      <c r="G335" s="31"/>
      <c r="H335" s="146"/>
      <c r="I335" s="153"/>
      <c r="J335" s="31"/>
      <c r="K335" s="31"/>
      <c r="L335" s="31"/>
      <c r="M335" s="154"/>
      <c r="N335" s="149"/>
      <c r="O335" s="57"/>
      <c r="P335" s="57"/>
      <c r="Q335" s="46"/>
      <c r="R335" s="75"/>
      <c r="S335" s="16"/>
      <c r="T335"/>
    </row>
    <row r="336" spans="1:27" ht="17.45" customHeight="1" x14ac:dyDescent="0.15">
      <c r="A336" s="22" t="s">
        <v>6</v>
      </c>
      <c r="B336" s="26"/>
      <c r="C336" s="66" t="str">
        <f ca="1">IFERROR(OFFSET(D$33,0,MATCH(1,$D336:$Z336,)-1),"")</f>
        <v/>
      </c>
      <c r="D336" s="133"/>
      <c r="E336" s="4"/>
      <c r="F336" s="4"/>
      <c r="G336" s="4"/>
      <c r="H336" s="58"/>
      <c r="I336" s="155"/>
      <c r="J336" s="62"/>
      <c r="K336" s="62"/>
      <c r="L336" s="62"/>
      <c r="M336" s="156"/>
      <c r="N336" s="167"/>
      <c r="O336" s="168"/>
      <c r="P336" s="168"/>
      <c r="Q336" s="167"/>
      <c r="R336" s="169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6" t="str">
        <f t="shared" ref="C337:C375" ca="1" si="21">IFERROR(OFFSET(D$33,0,MATCH(1,$D337:$Z337,)-1),"")</f>
        <v/>
      </c>
      <c r="D337" s="50"/>
      <c r="E337" s="11"/>
      <c r="F337" s="11"/>
      <c r="G337" s="11"/>
      <c r="H337" s="59"/>
      <c r="I337" s="157"/>
      <c r="J337" s="11"/>
      <c r="K337" s="11"/>
      <c r="L337" s="11"/>
      <c r="M337" s="158"/>
      <c r="N337" s="170"/>
      <c r="O337" s="171"/>
      <c r="P337" s="171"/>
      <c r="Q337" s="170"/>
      <c r="R337" s="172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6" t="str">
        <f t="shared" ca="1" si="21"/>
        <v/>
      </c>
      <c r="D338" s="51"/>
      <c r="E338" s="6"/>
      <c r="F338" s="6"/>
      <c r="G338" s="6"/>
      <c r="H338" s="60"/>
      <c r="I338" s="159"/>
      <c r="J338" s="6"/>
      <c r="K338" s="6"/>
      <c r="L338" s="6"/>
      <c r="M338" s="160"/>
      <c r="N338" s="173"/>
      <c r="O338" s="174"/>
      <c r="P338" s="174"/>
      <c r="Q338" s="173"/>
      <c r="R338" s="175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6" t="str">
        <f t="shared" ca="1" si="21"/>
        <v/>
      </c>
      <c r="D339" s="50"/>
      <c r="E339" s="11"/>
      <c r="F339" s="11"/>
      <c r="G339" s="11"/>
      <c r="H339" s="59"/>
      <c r="I339" s="157"/>
      <c r="J339" s="11"/>
      <c r="K339" s="11"/>
      <c r="L339" s="11"/>
      <c r="M339" s="158"/>
      <c r="N339" s="170"/>
      <c r="O339" s="171"/>
      <c r="P339" s="171"/>
      <c r="Q339" s="170"/>
      <c r="R339" s="172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6" t="str">
        <f t="shared" ca="1" si="21"/>
        <v/>
      </c>
      <c r="D340" s="51"/>
      <c r="E340" s="6"/>
      <c r="F340" s="6"/>
      <c r="G340" s="6"/>
      <c r="H340" s="60"/>
      <c r="I340" s="159"/>
      <c r="J340" s="6"/>
      <c r="K340" s="6"/>
      <c r="L340" s="6"/>
      <c r="M340" s="160"/>
      <c r="N340" s="173"/>
      <c r="O340" s="174"/>
      <c r="P340" s="174"/>
      <c r="Q340" s="173"/>
      <c r="R340" s="175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6" t="str">
        <f t="shared" ca="1" si="21"/>
        <v/>
      </c>
      <c r="D341" s="50"/>
      <c r="E341" s="11"/>
      <c r="F341" s="11"/>
      <c r="G341" s="11"/>
      <c r="H341" s="59"/>
      <c r="I341" s="157"/>
      <c r="J341" s="11"/>
      <c r="K341" s="11"/>
      <c r="L341" s="11"/>
      <c r="M341" s="158"/>
      <c r="N341" s="170"/>
      <c r="O341" s="171"/>
      <c r="P341" s="171"/>
      <c r="Q341" s="170"/>
      <c r="R341" s="172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6" t="str">
        <f t="shared" ca="1" si="21"/>
        <v/>
      </c>
      <c r="D342" s="51"/>
      <c r="E342" s="6"/>
      <c r="F342" s="6"/>
      <c r="G342" s="6"/>
      <c r="H342" s="60"/>
      <c r="I342" s="159"/>
      <c r="J342" s="6"/>
      <c r="K342" s="6"/>
      <c r="L342" s="6"/>
      <c r="M342" s="160"/>
      <c r="N342" s="173"/>
      <c r="O342" s="174"/>
      <c r="P342" s="174"/>
      <c r="Q342" s="173"/>
      <c r="R342" s="175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6" t="str">
        <f t="shared" ca="1" si="21"/>
        <v/>
      </c>
      <c r="D343" s="50"/>
      <c r="E343" s="11"/>
      <c r="F343" s="11"/>
      <c r="G343" s="11"/>
      <c r="H343" s="59"/>
      <c r="I343" s="157"/>
      <c r="J343" s="11"/>
      <c r="K343" s="11"/>
      <c r="L343" s="11"/>
      <c r="M343" s="158"/>
      <c r="N343" s="170"/>
      <c r="O343" s="171"/>
      <c r="P343" s="171"/>
      <c r="Q343" s="170"/>
      <c r="R343" s="172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6" t="str">
        <f t="shared" ca="1" si="21"/>
        <v/>
      </c>
      <c r="D344" s="51"/>
      <c r="E344" s="6"/>
      <c r="F344" s="6"/>
      <c r="G344" s="6"/>
      <c r="H344" s="60"/>
      <c r="I344" s="159"/>
      <c r="J344" s="6"/>
      <c r="K344" s="6"/>
      <c r="L344" s="6"/>
      <c r="M344" s="160"/>
      <c r="N344" s="173"/>
      <c r="O344" s="174"/>
      <c r="P344" s="174"/>
      <c r="Q344" s="173"/>
      <c r="R344" s="175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6" t="str">
        <f t="shared" ca="1" si="21"/>
        <v/>
      </c>
      <c r="D345" s="50"/>
      <c r="E345" s="11"/>
      <c r="F345" s="11"/>
      <c r="G345" s="11"/>
      <c r="H345" s="59"/>
      <c r="I345" s="157"/>
      <c r="J345" s="11"/>
      <c r="K345" s="11"/>
      <c r="L345" s="11"/>
      <c r="M345" s="158"/>
      <c r="N345" s="170"/>
      <c r="O345" s="171"/>
      <c r="P345" s="171"/>
      <c r="Q345" s="170"/>
      <c r="R345" s="172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6" t="str">
        <f t="shared" ca="1" si="21"/>
        <v/>
      </c>
      <c r="D346" s="51"/>
      <c r="E346" s="6"/>
      <c r="F346" s="6"/>
      <c r="G346" s="6"/>
      <c r="H346" s="60"/>
      <c r="I346" s="159"/>
      <c r="J346" s="6"/>
      <c r="K346" s="6"/>
      <c r="L346" s="6"/>
      <c r="M346" s="160"/>
      <c r="N346" s="173"/>
      <c r="O346" s="174"/>
      <c r="P346" s="174"/>
      <c r="Q346" s="173"/>
      <c r="R346" s="175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6" t="str">
        <f t="shared" ca="1" si="21"/>
        <v/>
      </c>
      <c r="D347" s="50"/>
      <c r="E347" s="11"/>
      <c r="F347" s="11"/>
      <c r="G347" s="11"/>
      <c r="H347" s="59"/>
      <c r="I347" s="50"/>
      <c r="J347" s="11"/>
      <c r="K347" s="11"/>
      <c r="L347" s="11"/>
      <c r="M347" s="134"/>
      <c r="N347" s="170"/>
      <c r="O347" s="171"/>
      <c r="P347" s="171"/>
      <c r="Q347" s="170"/>
      <c r="R347" s="172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6" t="str">
        <f t="shared" ca="1" si="21"/>
        <v/>
      </c>
      <c r="D348" s="51"/>
      <c r="E348" s="6"/>
      <c r="F348" s="6"/>
      <c r="G348" s="6"/>
      <c r="H348" s="60"/>
      <c r="I348" s="51"/>
      <c r="J348" s="6"/>
      <c r="K348" s="6"/>
      <c r="L348" s="6"/>
      <c r="M348" s="135"/>
      <c r="N348" s="173"/>
      <c r="O348" s="174"/>
      <c r="P348" s="174"/>
      <c r="Q348" s="173"/>
      <c r="R348" s="175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6" t="str">
        <f t="shared" ca="1" si="21"/>
        <v/>
      </c>
      <c r="D349" s="50"/>
      <c r="E349" s="11"/>
      <c r="F349" s="11"/>
      <c r="G349" s="11"/>
      <c r="H349" s="59"/>
      <c r="I349" s="50"/>
      <c r="J349" s="11"/>
      <c r="K349" s="11"/>
      <c r="L349" s="11"/>
      <c r="M349" s="134"/>
      <c r="N349" s="170"/>
      <c r="O349" s="171"/>
      <c r="P349" s="171"/>
      <c r="Q349" s="170"/>
      <c r="R349" s="172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6" t="str">
        <f t="shared" ca="1" si="21"/>
        <v/>
      </c>
      <c r="D350" s="51"/>
      <c r="E350" s="6"/>
      <c r="F350" s="6"/>
      <c r="G350" s="6"/>
      <c r="H350" s="60"/>
      <c r="I350" s="51"/>
      <c r="J350" s="6"/>
      <c r="K350" s="6"/>
      <c r="L350" s="6"/>
      <c r="M350" s="135"/>
      <c r="N350" s="173"/>
      <c r="O350" s="174"/>
      <c r="P350" s="174"/>
      <c r="Q350" s="173"/>
      <c r="R350" s="175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6" t="str">
        <f t="shared" ca="1" si="21"/>
        <v/>
      </c>
      <c r="D351" s="50"/>
      <c r="E351" s="11"/>
      <c r="F351" s="11"/>
      <c r="G351" s="11"/>
      <c r="H351" s="59"/>
      <c r="I351" s="50"/>
      <c r="J351" s="11"/>
      <c r="K351" s="11"/>
      <c r="L351" s="11"/>
      <c r="M351" s="134"/>
      <c r="N351" s="170"/>
      <c r="O351" s="171"/>
      <c r="P351" s="171"/>
      <c r="Q351" s="170"/>
      <c r="R351" s="172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6" t="str">
        <f t="shared" ca="1" si="21"/>
        <v/>
      </c>
      <c r="D352" s="51"/>
      <c r="E352" s="6"/>
      <c r="F352" s="6"/>
      <c r="G352" s="6"/>
      <c r="H352" s="60"/>
      <c r="I352" s="51"/>
      <c r="J352" s="6"/>
      <c r="K352" s="6"/>
      <c r="L352" s="6"/>
      <c r="M352" s="135"/>
      <c r="N352" s="173"/>
      <c r="O352" s="174"/>
      <c r="P352" s="174"/>
      <c r="Q352" s="173"/>
      <c r="R352" s="175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6" t="str">
        <f t="shared" ca="1" si="21"/>
        <v/>
      </c>
      <c r="D353" s="50"/>
      <c r="E353" s="11"/>
      <c r="F353" s="11"/>
      <c r="G353" s="11"/>
      <c r="H353" s="59"/>
      <c r="I353" s="50"/>
      <c r="J353" s="11"/>
      <c r="K353" s="11"/>
      <c r="L353" s="11"/>
      <c r="M353" s="134"/>
      <c r="N353" s="170"/>
      <c r="O353" s="171"/>
      <c r="P353" s="171"/>
      <c r="Q353" s="170"/>
      <c r="R353" s="172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6" t="str">
        <f t="shared" ca="1" si="21"/>
        <v/>
      </c>
      <c r="D354" s="51"/>
      <c r="E354" s="6"/>
      <c r="F354" s="6"/>
      <c r="G354" s="6"/>
      <c r="H354" s="60"/>
      <c r="I354" s="51"/>
      <c r="J354" s="6"/>
      <c r="K354" s="6"/>
      <c r="L354" s="6"/>
      <c r="M354" s="135"/>
      <c r="N354" s="173"/>
      <c r="O354" s="174"/>
      <c r="P354" s="174"/>
      <c r="Q354" s="173"/>
      <c r="R354" s="175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6" t="str">
        <f t="shared" ca="1" si="21"/>
        <v/>
      </c>
      <c r="D355" s="50"/>
      <c r="E355" s="11"/>
      <c r="F355" s="11"/>
      <c r="G355" s="11"/>
      <c r="H355" s="59"/>
      <c r="I355" s="50"/>
      <c r="J355" s="11"/>
      <c r="K355" s="11"/>
      <c r="L355" s="11"/>
      <c r="M355" s="134"/>
      <c r="N355" s="170"/>
      <c r="O355" s="171"/>
      <c r="P355" s="171"/>
      <c r="Q355" s="170"/>
      <c r="R355" s="172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6" t="str">
        <f t="shared" ca="1" si="21"/>
        <v/>
      </c>
      <c r="D356" s="51"/>
      <c r="E356" s="6"/>
      <c r="F356" s="6"/>
      <c r="G356" s="6"/>
      <c r="H356" s="60"/>
      <c r="I356" s="51"/>
      <c r="J356" s="6"/>
      <c r="K356" s="6"/>
      <c r="L356" s="6"/>
      <c r="M356" s="135"/>
      <c r="N356" s="173"/>
      <c r="O356" s="174"/>
      <c r="P356" s="174"/>
      <c r="Q356" s="173"/>
      <c r="R356" s="175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6" t="str">
        <f t="shared" ca="1" si="21"/>
        <v/>
      </c>
      <c r="D357" s="50"/>
      <c r="E357" s="11"/>
      <c r="F357" s="11"/>
      <c r="G357" s="11"/>
      <c r="H357" s="59"/>
      <c r="I357" s="50"/>
      <c r="J357" s="11"/>
      <c r="K357" s="11"/>
      <c r="L357" s="11"/>
      <c r="M357" s="134"/>
      <c r="N357" s="170"/>
      <c r="O357" s="171"/>
      <c r="P357" s="171"/>
      <c r="Q357" s="170"/>
      <c r="R357" s="172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6" t="str">
        <f t="shared" ca="1" si="21"/>
        <v/>
      </c>
      <c r="D358" s="51"/>
      <c r="E358" s="6"/>
      <c r="F358" s="6"/>
      <c r="G358" s="6"/>
      <c r="H358" s="60"/>
      <c r="I358" s="51"/>
      <c r="J358" s="6"/>
      <c r="K358" s="6"/>
      <c r="L358" s="6"/>
      <c r="M358" s="135"/>
      <c r="N358" s="173"/>
      <c r="O358" s="174"/>
      <c r="P358" s="174"/>
      <c r="Q358" s="173"/>
      <c r="R358" s="175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6" t="str">
        <f t="shared" ca="1" si="21"/>
        <v/>
      </c>
      <c r="D359" s="50"/>
      <c r="E359" s="11"/>
      <c r="F359" s="11"/>
      <c r="G359" s="11"/>
      <c r="H359" s="59"/>
      <c r="I359" s="157"/>
      <c r="J359" s="11"/>
      <c r="K359" s="11"/>
      <c r="L359" s="11"/>
      <c r="M359" s="158"/>
      <c r="N359" s="170"/>
      <c r="O359" s="171"/>
      <c r="P359" s="171"/>
      <c r="Q359" s="170"/>
      <c r="R359" s="172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6" t="str">
        <f t="shared" ca="1" si="21"/>
        <v/>
      </c>
      <c r="D360" s="51"/>
      <c r="E360" s="6"/>
      <c r="F360" s="6"/>
      <c r="G360" s="6"/>
      <c r="H360" s="60"/>
      <c r="I360" s="159"/>
      <c r="J360" s="6"/>
      <c r="K360" s="6"/>
      <c r="L360" s="6"/>
      <c r="M360" s="160"/>
      <c r="N360" s="173"/>
      <c r="O360" s="174"/>
      <c r="P360" s="174"/>
      <c r="Q360" s="173"/>
      <c r="R360" s="175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6" t="str">
        <f t="shared" ca="1" si="21"/>
        <v/>
      </c>
      <c r="D361" s="50"/>
      <c r="E361" s="11"/>
      <c r="F361" s="11"/>
      <c r="G361" s="11"/>
      <c r="H361" s="59"/>
      <c r="I361" s="157"/>
      <c r="J361" s="11"/>
      <c r="K361" s="11"/>
      <c r="L361" s="11"/>
      <c r="M361" s="158"/>
      <c r="N361" s="170"/>
      <c r="O361" s="171"/>
      <c r="P361" s="171"/>
      <c r="Q361" s="170"/>
      <c r="R361" s="172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6" t="str">
        <f t="shared" ca="1" si="21"/>
        <v/>
      </c>
      <c r="D362" s="51"/>
      <c r="E362" s="6"/>
      <c r="F362" s="6"/>
      <c r="G362" s="6"/>
      <c r="H362" s="60"/>
      <c r="I362" s="159"/>
      <c r="J362" s="6"/>
      <c r="K362" s="6"/>
      <c r="L362" s="6"/>
      <c r="M362" s="160"/>
      <c r="N362" s="173"/>
      <c r="O362" s="174"/>
      <c r="P362" s="174"/>
      <c r="Q362" s="173"/>
      <c r="R362" s="175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7" t="str">
        <f t="shared" ca="1" si="21"/>
        <v/>
      </c>
      <c r="D363" s="10"/>
      <c r="E363" s="11"/>
      <c r="F363" s="11"/>
      <c r="G363" s="11"/>
      <c r="H363" s="59"/>
      <c r="I363" s="157"/>
      <c r="J363" s="11"/>
      <c r="K363" s="11"/>
      <c r="L363" s="11"/>
      <c r="M363" s="158"/>
      <c r="N363" s="170"/>
      <c r="O363" s="171"/>
      <c r="P363" s="171"/>
      <c r="Q363" s="170"/>
      <c r="R363" s="172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7" t="str">
        <f t="shared" ca="1" si="21"/>
        <v/>
      </c>
      <c r="D364" s="5"/>
      <c r="E364" s="6"/>
      <c r="F364" s="6"/>
      <c r="G364" s="6"/>
      <c r="H364" s="60"/>
      <c r="I364" s="159"/>
      <c r="J364" s="6"/>
      <c r="K364" s="6"/>
      <c r="L364" s="6"/>
      <c r="M364" s="160"/>
      <c r="N364" s="173"/>
      <c r="O364" s="174"/>
      <c r="P364" s="174"/>
      <c r="Q364" s="173"/>
      <c r="R364" s="175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8" t="str">
        <f t="shared" ca="1" si="21"/>
        <v/>
      </c>
      <c r="D365" s="10"/>
      <c r="E365" s="11"/>
      <c r="F365" s="11"/>
      <c r="G365" s="11"/>
      <c r="H365" s="59"/>
      <c r="I365" s="157"/>
      <c r="J365" s="11"/>
      <c r="K365" s="11"/>
      <c r="L365" s="11"/>
      <c r="M365" s="158"/>
      <c r="N365" s="170"/>
      <c r="O365" s="171"/>
      <c r="P365" s="171"/>
      <c r="Q365" s="170"/>
      <c r="R365" s="172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8" t="str">
        <f t="shared" ca="1" si="21"/>
        <v/>
      </c>
      <c r="D366" s="5"/>
      <c r="E366" s="6"/>
      <c r="F366" s="6"/>
      <c r="G366" s="6"/>
      <c r="H366" s="60"/>
      <c r="I366" s="159"/>
      <c r="J366" s="6"/>
      <c r="K366" s="6"/>
      <c r="L366" s="6"/>
      <c r="M366" s="160"/>
      <c r="N366" s="173"/>
      <c r="O366" s="174"/>
      <c r="P366" s="174"/>
      <c r="Q366" s="173"/>
      <c r="R366" s="175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8" t="str">
        <f t="shared" ca="1" si="21"/>
        <v/>
      </c>
      <c r="D367" s="10"/>
      <c r="E367" s="11"/>
      <c r="F367" s="11"/>
      <c r="G367" s="11"/>
      <c r="H367" s="59"/>
      <c r="I367" s="157"/>
      <c r="J367" s="11"/>
      <c r="K367" s="11"/>
      <c r="L367" s="11"/>
      <c r="M367" s="158"/>
      <c r="N367" s="170"/>
      <c r="O367" s="171"/>
      <c r="P367" s="171"/>
      <c r="Q367" s="170"/>
      <c r="R367" s="172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8" t="str">
        <f t="shared" ca="1" si="21"/>
        <v/>
      </c>
      <c r="D368" s="5"/>
      <c r="E368" s="6"/>
      <c r="F368" s="6"/>
      <c r="G368" s="6"/>
      <c r="H368" s="60"/>
      <c r="I368" s="159"/>
      <c r="J368" s="6"/>
      <c r="K368" s="6"/>
      <c r="L368" s="6"/>
      <c r="M368" s="160"/>
      <c r="N368" s="173"/>
      <c r="O368" s="174"/>
      <c r="P368" s="174"/>
      <c r="Q368" s="173"/>
      <c r="R368" s="175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8" t="str">
        <f t="shared" ca="1" si="21"/>
        <v/>
      </c>
      <c r="D369" s="10"/>
      <c r="E369" s="11"/>
      <c r="F369" s="11"/>
      <c r="G369" s="11"/>
      <c r="H369" s="59"/>
      <c r="I369" s="50"/>
      <c r="J369" s="11"/>
      <c r="K369" s="11"/>
      <c r="L369" s="11"/>
      <c r="M369" s="134"/>
      <c r="N369" s="170"/>
      <c r="O369" s="171"/>
      <c r="P369" s="171"/>
      <c r="Q369" s="170"/>
      <c r="R369" s="172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8" t="str">
        <f t="shared" ca="1" si="21"/>
        <v/>
      </c>
      <c r="D370" s="5"/>
      <c r="E370" s="6"/>
      <c r="F370" s="6"/>
      <c r="G370" s="6"/>
      <c r="H370" s="60"/>
      <c r="I370" s="51"/>
      <c r="J370" s="6"/>
      <c r="K370" s="6"/>
      <c r="L370" s="6"/>
      <c r="M370" s="135"/>
      <c r="N370" s="173"/>
      <c r="O370" s="174"/>
      <c r="P370" s="174"/>
      <c r="Q370" s="173"/>
      <c r="R370" s="175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8" t="str">
        <f t="shared" ca="1" si="21"/>
        <v/>
      </c>
      <c r="D371" s="10"/>
      <c r="E371" s="11"/>
      <c r="F371" s="11"/>
      <c r="G371" s="11"/>
      <c r="H371" s="59"/>
      <c r="I371" s="50"/>
      <c r="J371" s="11"/>
      <c r="K371" s="11"/>
      <c r="L371" s="11"/>
      <c r="M371" s="134"/>
      <c r="N371" s="170"/>
      <c r="O371" s="171"/>
      <c r="P371" s="171"/>
      <c r="Q371" s="170"/>
      <c r="R371" s="172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8" t="str">
        <f t="shared" ca="1" si="21"/>
        <v/>
      </c>
      <c r="D372" s="5"/>
      <c r="E372" s="6"/>
      <c r="F372" s="6"/>
      <c r="G372" s="6"/>
      <c r="H372" s="60"/>
      <c r="I372" s="51"/>
      <c r="J372" s="6"/>
      <c r="K372" s="6"/>
      <c r="L372" s="6"/>
      <c r="M372" s="135"/>
      <c r="N372" s="173"/>
      <c r="O372" s="174"/>
      <c r="P372" s="174"/>
      <c r="Q372" s="173"/>
      <c r="R372" s="175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8" t="str">
        <f t="shared" ca="1" si="21"/>
        <v/>
      </c>
      <c r="D373" s="10"/>
      <c r="E373" s="11"/>
      <c r="F373" s="11"/>
      <c r="G373" s="11"/>
      <c r="H373" s="59"/>
      <c r="I373" s="50"/>
      <c r="J373" s="11"/>
      <c r="K373" s="11"/>
      <c r="L373" s="11"/>
      <c r="M373" s="134"/>
      <c r="N373" s="170"/>
      <c r="O373" s="171"/>
      <c r="P373" s="171"/>
      <c r="Q373" s="171"/>
      <c r="R373" s="172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8" t="str">
        <f t="shared" ca="1" si="21"/>
        <v/>
      </c>
      <c r="D374" s="5"/>
      <c r="E374" s="6"/>
      <c r="F374" s="6"/>
      <c r="G374" s="6"/>
      <c r="H374" s="60"/>
      <c r="I374" s="51"/>
      <c r="J374" s="6"/>
      <c r="K374" s="6"/>
      <c r="L374" s="6"/>
      <c r="M374" s="135"/>
      <c r="N374" s="173"/>
      <c r="O374" s="174"/>
      <c r="P374" s="174"/>
      <c r="Q374" s="174"/>
      <c r="R374" s="175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69" t="str">
        <f t="shared" ca="1" si="21"/>
        <v/>
      </c>
      <c r="D375" s="12"/>
      <c r="E375" s="13"/>
      <c r="F375" s="13"/>
      <c r="G375" s="13"/>
      <c r="H375" s="147"/>
      <c r="I375" s="161"/>
      <c r="J375" s="13"/>
      <c r="K375" s="13"/>
      <c r="L375" s="13"/>
      <c r="M375" s="136"/>
      <c r="N375" s="176"/>
      <c r="O375" s="177"/>
      <c r="P375" s="177"/>
      <c r="Q375" s="177"/>
      <c r="R375" s="178"/>
      <c r="S375" s="16">
        <f t="shared" si="22"/>
        <v>0</v>
      </c>
      <c r="T375"/>
    </row>
    <row r="376" spans="1:27" ht="17.45" customHeight="1" thickTop="1" thickBot="1" x14ac:dyDescent="0.2">
      <c r="A376" s="188" t="s">
        <v>2</v>
      </c>
      <c r="B376" s="189"/>
      <c r="C376" s="65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61">
        <f t="shared" si="23"/>
        <v>0</v>
      </c>
      <c r="I376" s="162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163">
        <f t="shared" si="23"/>
        <v>0</v>
      </c>
      <c r="N376" s="150">
        <f t="shared" si="23"/>
        <v>0</v>
      </c>
      <c r="O376" s="61">
        <f t="shared" si="23"/>
        <v>0</v>
      </c>
      <c r="P376" s="61">
        <f t="shared" si="23"/>
        <v>0</v>
      </c>
      <c r="Q376" s="61">
        <f t="shared" si="23"/>
        <v>0</v>
      </c>
      <c r="R376" s="76">
        <f>SUM(R336:R375)</f>
        <v>0</v>
      </c>
      <c r="S376"/>
      <c r="T376"/>
    </row>
    <row r="378" spans="1:27" ht="18.75" customHeight="1" x14ac:dyDescent="0.15">
      <c r="A378" s="53" t="s">
        <v>74</v>
      </c>
      <c r="B378" s="53"/>
      <c r="C378" s="53" t="str">
        <f>$C$2</f>
        <v>45-0075-1･2</v>
      </c>
      <c r="D378" s="54"/>
      <c r="E378" s="53"/>
      <c r="F378" s="55"/>
      <c r="G378" s="53" t="str">
        <f>$G$2</f>
        <v>コンパクト･エコバッグ</v>
      </c>
      <c r="H378" s="55"/>
      <c r="I378" s="53"/>
      <c r="J378" s="53"/>
      <c r="K378" s="53"/>
      <c r="L378" s="53"/>
      <c r="O378" s="52"/>
      <c r="P378" s="52"/>
      <c r="Q378" s="72" t="s">
        <v>49</v>
      </c>
      <c r="S378" s="73" t="s">
        <v>75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90" t="str">
        <f>A$30&amp;""</f>
        <v/>
      </c>
      <c r="B380" s="190"/>
      <c r="C380" s="32" t="s">
        <v>0</v>
      </c>
      <c r="D380" s="190" t="str">
        <f>D$30&amp;""</f>
        <v/>
      </c>
      <c r="E380" s="190"/>
      <c r="F380" s="190"/>
      <c r="G380" s="32" t="s">
        <v>3</v>
      </c>
      <c r="H380" s="191"/>
      <c r="I380" s="191"/>
      <c r="J380" s="191"/>
      <c r="K380" s="32" t="s">
        <v>4</v>
      </c>
      <c r="L380" s="28" t="s">
        <v>1</v>
      </c>
      <c r="M380" s="186">
        <f>SUM($D426:$R426)</f>
        <v>0</v>
      </c>
      <c r="N380" s="186"/>
      <c r="O380" s="29" t="s">
        <v>5</v>
      </c>
      <c r="P380" s="187" t="s">
        <v>63</v>
      </c>
      <c r="Q380" s="187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179" t="s">
        <v>100</v>
      </c>
      <c r="C382" s="14"/>
      <c r="D382" s="38"/>
      <c r="E382" s="164" t="str">
        <f>E$32&amp;""</f>
        <v>本体ベージュ</v>
      </c>
      <c r="F382" s="1"/>
      <c r="G382" s="39"/>
      <c r="J382" s="180" t="s">
        <v>89</v>
      </c>
      <c r="N382" s="140" t="s">
        <v>91</v>
      </c>
    </row>
    <row r="383" spans="1:27" ht="34.5" customHeight="1" x14ac:dyDescent="0.15">
      <c r="A383" s="40"/>
      <c r="B383" s="42"/>
      <c r="C383" s="64" t="s">
        <v>90</v>
      </c>
      <c r="D383" s="139" t="s">
        <v>103</v>
      </c>
      <c r="E383" s="124" t="s">
        <v>92</v>
      </c>
      <c r="F383" s="124" t="s">
        <v>93</v>
      </c>
      <c r="G383" s="124" t="s">
        <v>94</v>
      </c>
      <c r="H383" s="144" t="s">
        <v>95</v>
      </c>
      <c r="I383" s="139" t="s">
        <v>104</v>
      </c>
      <c r="J383" s="124" t="s">
        <v>96</v>
      </c>
      <c r="K383" s="124" t="s">
        <v>97</v>
      </c>
      <c r="L383" s="124" t="s">
        <v>98</v>
      </c>
      <c r="M383" s="125" t="s">
        <v>99</v>
      </c>
      <c r="N383" s="124" t="str">
        <f>$B$18&amp;""</f>
        <v/>
      </c>
      <c r="O383" s="124" t="str">
        <f>$B$19&amp;""</f>
        <v/>
      </c>
      <c r="P383" s="124" t="str">
        <f>$B$20&amp;""</f>
        <v/>
      </c>
      <c r="Q383" s="124" t="str">
        <f>$B$21&amp;""</f>
        <v/>
      </c>
      <c r="R383" s="125" t="str">
        <f>$B$22&amp;""</f>
        <v/>
      </c>
      <c r="S383" s="16"/>
      <c r="T383"/>
    </row>
    <row r="384" spans="1:27" ht="12" customHeight="1" x14ac:dyDescent="0.15">
      <c r="A384" s="77" t="s">
        <v>47</v>
      </c>
      <c r="B384" s="44" t="s">
        <v>57</v>
      </c>
      <c r="C384" s="70"/>
      <c r="D384" s="49"/>
      <c r="E384" s="30"/>
      <c r="F384" s="45"/>
      <c r="G384" s="30"/>
      <c r="H384" s="145"/>
      <c r="I384" s="151"/>
      <c r="J384" s="30"/>
      <c r="K384" s="30"/>
      <c r="L384" s="30"/>
      <c r="M384" s="152"/>
      <c r="N384" s="148"/>
      <c r="O384" s="56"/>
      <c r="P384" s="56"/>
      <c r="Q384" s="45"/>
      <c r="R384" s="74"/>
      <c r="S384" s="16"/>
      <c r="T384"/>
    </row>
    <row r="385" spans="1:20" ht="14.25" thickBot="1" x14ac:dyDescent="0.2">
      <c r="A385" s="41"/>
      <c r="B385" s="43"/>
      <c r="C385" s="63"/>
      <c r="D385" s="47"/>
      <c r="E385" s="31"/>
      <c r="F385" s="46"/>
      <c r="G385" s="31"/>
      <c r="H385" s="146"/>
      <c r="I385" s="153"/>
      <c r="J385" s="31"/>
      <c r="K385" s="31"/>
      <c r="L385" s="31"/>
      <c r="M385" s="154"/>
      <c r="N385" s="149"/>
      <c r="O385" s="57"/>
      <c r="P385" s="57"/>
      <c r="Q385" s="46"/>
      <c r="R385" s="75"/>
      <c r="S385" s="16"/>
      <c r="T385"/>
    </row>
    <row r="386" spans="1:20" ht="17.45" customHeight="1" x14ac:dyDescent="0.15">
      <c r="A386" s="22" t="s">
        <v>6</v>
      </c>
      <c r="B386" s="26"/>
      <c r="C386" s="66" t="str">
        <f ca="1">IFERROR(OFFSET(D$33,0,MATCH(1,$D386:$Z386,)-1),"")</f>
        <v/>
      </c>
      <c r="D386" s="133"/>
      <c r="E386" s="4"/>
      <c r="F386" s="4"/>
      <c r="G386" s="4"/>
      <c r="H386" s="58"/>
      <c r="I386" s="155"/>
      <c r="J386" s="62"/>
      <c r="K386" s="62"/>
      <c r="L386" s="62"/>
      <c r="M386" s="156"/>
      <c r="N386" s="167"/>
      <c r="O386" s="168"/>
      <c r="P386" s="168"/>
      <c r="Q386" s="167"/>
      <c r="R386" s="169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6" t="str">
        <f t="shared" ref="C387:C425" ca="1" si="24">IFERROR(OFFSET(D$33,0,MATCH(1,$D387:$Z387,)-1),"")</f>
        <v/>
      </c>
      <c r="D387" s="50"/>
      <c r="E387" s="11"/>
      <c r="F387" s="11"/>
      <c r="G387" s="11"/>
      <c r="H387" s="59"/>
      <c r="I387" s="157"/>
      <c r="J387" s="11"/>
      <c r="K387" s="11"/>
      <c r="L387" s="11"/>
      <c r="M387" s="158"/>
      <c r="N387" s="170"/>
      <c r="O387" s="171"/>
      <c r="P387" s="171"/>
      <c r="Q387" s="170"/>
      <c r="R387" s="172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6" t="str">
        <f t="shared" ca="1" si="24"/>
        <v/>
      </c>
      <c r="D388" s="51"/>
      <c r="E388" s="6"/>
      <c r="F388" s="6"/>
      <c r="G388" s="6"/>
      <c r="H388" s="60"/>
      <c r="I388" s="159"/>
      <c r="J388" s="6"/>
      <c r="K388" s="6"/>
      <c r="L388" s="6"/>
      <c r="M388" s="160"/>
      <c r="N388" s="173"/>
      <c r="O388" s="174"/>
      <c r="P388" s="174"/>
      <c r="Q388" s="173"/>
      <c r="R388" s="175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6" t="str">
        <f t="shared" ca="1" si="24"/>
        <v/>
      </c>
      <c r="D389" s="50"/>
      <c r="E389" s="11"/>
      <c r="F389" s="11"/>
      <c r="G389" s="11"/>
      <c r="H389" s="59"/>
      <c r="I389" s="157"/>
      <c r="J389" s="11"/>
      <c r="K389" s="11"/>
      <c r="L389" s="11"/>
      <c r="M389" s="158"/>
      <c r="N389" s="170"/>
      <c r="O389" s="171"/>
      <c r="P389" s="171"/>
      <c r="Q389" s="170"/>
      <c r="R389" s="172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6" t="str">
        <f t="shared" ca="1" si="24"/>
        <v/>
      </c>
      <c r="D390" s="51"/>
      <c r="E390" s="6"/>
      <c r="F390" s="6"/>
      <c r="G390" s="6"/>
      <c r="H390" s="60"/>
      <c r="I390" s="159"/>
      <c r="J390" s="6"/>
      <c r="K390" s="6"/>
      <c r="L390" s="6"/>
      <c r="M390" s="160"/>
      <c r="N390" s="173"/>
      <c r="O390" s="174"/>
      <c r="P390" s="174"/>
      <c r="Q390" s="173"/>
      <c r="R390" s="175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6" t="str">
        <f t="shared" ca="1" si="24"/>
        <v/>
      </c>
      <c r="D391" s="50"/>
      <c r="E391" s="11"/>
      <c r="F391" s="11"/>
      <c r="G391" s="11"/>
      <c r="H391" s="59"/>
      <c r="I391" s="157"/>
      <c r="J391" s="11"/>
      <c r="K391" s="11"/>
      <c r="L391" s="11"/>
      <c r="M391" s="158"/>
      <c r="N391" s="170"/>
      <c r="O391" s="171"/>
      <c r="P391" s="171"/>
      <c r="Q391" s="170"/>
      <c r="R391" s="172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6" t="str">
        <f t="shared" ca="1" si="24"/>
        <v/>
      </c>
      <c r="D392" s="51"/>
      <c r="E392" s="6"/>
      <c r="F392" s="6"/>
      <c r="G392" s="6"/>
      <c r="H392" s="60"/>
      <c r="I392" s="159"/>
      <c r="J392" s="6"/>
      <c r="K392" s="6"/>
      <c r="L392" s="6"/>
      <c r="M392" s="160"/>
      <c r="N392" s="173"/>
      <c r="O392" s="174"/>
      <c r="P392" s="174"/>
      <c r="Q392" s="173"/>
      <c r="R392" s="175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6" t="str">
        <f t="shared" ca="1" si="24"/>
        <v/>
      </c>
      <c r="D393" s="50"/>
      <c r="E393" s="11"/>
      <c r="F393" s="11"/>
      <c r="G393" s="11"/>
      <c r="H393" s="59"/>
      <c r="I393" s="157"/>
      <c r="J393" s="11"/>
      <c r="K393" s="11"/>
      <c r="L393" s="11"/>
      <c r="M393" s="158"/>
      <c r="N393" s="170"/>
      <c r="O393" s="171"/>
      <c r="P393" s="171"/>
      <c r="Q393" s="170"/>
      <c r="R393" s="172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6" t="str">
        <f t="shared" ca="1" si="24"/>
        <v/>
      </c>
      <c r="D394" s="51"/>
      <c r="E394" s="6"/>
      <c r="F394" s="6"/>
      <c r="G394" s="6"/>
      <c r="H394" s="60"/>
      <c r="I394" s="159"/>
      <c r="J394" s="6"/>
      <c r="K394" s="6"/>
      <c r="L394" s="6"/>
      <c r="M394" s="160"/>
      <c r="N394" s="173"/>
      <c r="O394" s="174"/>
      <c r="P394" s="174"/>
      <c r="Q394" s="173"/>
      <c r="R394" s="175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6" t="str">
        <f t="shared" ca="1" si="24"/>
        <v/>
      </c>
      <c r="D395" s="50"/>
      <c r="E395" s="11"/>
      <c r="F395" s="11"/>
      <c r="G395" s="11"/>
      <c r="H395" s="59"/>
      <c r="I395" s="157"/>
      <c r="J395" s="11"/>
      <c r="K395" s="11"/>
      <c r="L395" s="11"/>
      <c r="M395" s="158"/>
      <c r="N395" s="170"/>
      <c r="O395" s="171"/>
      <c r="P395" s="171"/>
      <c r="Q395" s="170"/>
      <c r="R395" s="172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6" t="str">
        <f t="shared" ca="1" si="24"/>
        <v/>
      </c>
      <c r="D396" s="51"/>
      <c r="E396" s="6"/>
      <c r="F396" s="6"/>
      <c r="G396" s="6"/>
      <c r="H396" s="60"/>
      <c r="I396" s="159"/>
      <c r="J396" s="6"/>
      <c r="K396" s="6"/>
      <c r="L396" s="6"/>
      <c r="M396" s="160"/>
      <c r="N396" s="173"/>
      <c r="O396" s="174"/>
      <c r="P396" s="174"/>
      <c r="Q396" s="173"/>
      <c r="R396" s="175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6" t="str">
        <f t="shared" ca="1" si="24"/>
        <v/>
      </c>
      <c r="D397" s="50"/>
      <c r="E397" s="11"/>
      <c r="F397" s="11"/>
      <c r="G397" s="11"/>
      <c r="H397" s="59"/>
      <c r="I397" s="50"/>
      <c r="J397" s="11"/>
      <c r="K397" s="11"/>
      <c r="L397" s="11"/>
      <c r="M397" s="134"/>
      <c r="N397" s="170"/>
      <c r="O397" s="171"/>
      <c r="P397" s="171"/>
      <c r="Q397" s="170"/>
      <c r="R397" s="172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6" t="str">
        <f t="shared" ca="1" si="24"/>
        <v/>
      </c>
      <c r="D398" s="51"/>
      <c r="E398" s="6"/>
      <c r="F398" s="6"/>
      <c r="G398" s="6"/>
      <c r="H398" s="60"/>
      <c r="I398" s="51"/>
      <c r="J398" s="6"/>
      <c r="K398" s="6"/>
      <c r="L398" s="6"/>
      <c r="M398" s="135"/>
      <c r="N398" s="173"/>
      <c r="O398" s="174"/>
      <c r="P398" s="174"/>
      <c r="Q398" s="173"/>
      <c r="R398" s="175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6" t="str">
        <f t="shared" ca="1" si="24"/>
        <v/>
      </c>
      <c r="D399" s="50"/>
      <c r="E399" s="11"/>
      <c r="F399" s="11"/>
      <c r="G399" s="11"/>
      <c r="H399" s="59"/>
      <c r="I399" s="50"/>
      <c r="J399" s="11"/>
      <c r="K399" s="11"/>
      <c r="L399" s="11"/>
      <c r="M399" s="134"/>
      <c r="N399" s="170"/>
      <c r="O399" s="171"/>
      <c r="P399" s="171"/>
      <c r="Q399" s="170"/>
      <c r="R399" s="172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6" t="str">
        <f t="shared" ca="1" si="24"/>
        <v/>
      </c>
      <c r="D400" s="51"/>
      <c r="E400" s="6"/>
      <c r="F400" s="6"/>
      <c r="G400" s="6"/>
      <c r="H400" s="60"/>
      <c r="I400" s="51"/>
      <c r="J400" s="6"/>
      <c r="K400" s="6"/>
      <c r="L400" s="6"/>
      <c r="M400" s="135"/>
      <c r="N400" s="173"/>
      <c r="O400" s="174"/>
      <c r="P400" s="174"/>
      <c r="Q400" s="173"/>
      <c r="R400" s="175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6" t="str">
        <f t="shared" ca="1" si="24"/>
        <v/>
      </c>
      <c r="D401" s="50"/>
      <c r="E401" s="11"/>
      <c r="F401" s="11"/>
      <c r="G401" s="11"/>
      <c r="H401" s="59"/>
      <c r="I401" s="50"/>
      <c r="J401" s="11"/>
      <c r="K401" s="11"/>
      <c r="L401" s="11"/>
      <c r="M401" s="134"/>
      <c r="N401" s="170"/>
      <c r="O401" s="171"/>
      <c r="P401" s="171"/>
      <c r="Q401" s="170"/>
      <c r="R401" s="172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6" t="str">
        <f t="shared" ca="1" si="24"/>
        <v/>
      </c>
      <c r="D402" s="51"/>
      <c r="E402" s="6"/>
      <c r="F402" s="6"/>
      <c r="G402" s="6"/>
      <c r="H402" s="60"/>
      <c r="I402" s="51"/>
      <c r="J402" s="6"/>
      <c r="K402" s="6"/>
      <c r="L402" s="6"/>
      <c r="M402" s="135"/>
      <c r="N402" s="173"/>
      <c r="O402" s="174"/>
      <c r="P402" s="174"/>
      <c r="Q402" s="173"/>
      <c r="R402" s="175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6" t="str">
        <f t="shared" ca="1" si="24"/>
        <v/>
      </c>
      <c r="D403" s="50"/>
      <c r="E403" s="11"/>
      <c r="F403" s="11"/>
      <c r="G403" s="11"/>
      <c r="H403" s="59"/>
      <c r="I403" s="50"/>
      <c r="J403" s="11"/>
      <c r="K403" s="11"/>
      <c r="L403" s="11"/>
      <c r="M403" s="134"/>
      <c r="N403" s="170"/>
      <c r="O403" s="171"/>
      <c r="P403" s="171"/>
      <c r="Q403" s="170"/>
      <c r="R403" s="172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6" t="str">
        <f t="shared" ca="1" si="24"/>
        <v/>
      </c>
      <c r="D404" s="51"/>
      <c r="E404" s="6"/>
      <c r="F404" s="6"/>
      <c r="G404" s="6"/>
      <c r="H404" s="60"/>
      <c r="I404" s="51"/>
      <c r="J404" s="6"/>
      <c r="K404" s="6"/>
      <c r="L404" s="6"/>
      <c r="M404" s="135"/>
      <c r="N404" s="173"/>
      <c r="O404" s="174"/>
      <c r="P404" s="174"/>
      <c r="Q404" s="173"/>
      <c r="R404" s="175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6" t="str">
        <f t="shared" ca="1" si="24"/>
        <v/>
      </c>
      <c r="D405" s="50"/>
      <c r="E405" s="11"/>
      <c r="F405" s="11"/>
      <c r="G405" s="11"/>
      <c r="H405" s="59"/>
      <c r="I405" s="50"/>
      <c r="J405" s="11"/>
      <c r="K405" s="11"/>
      <c r="L405" s="11"/>
      <c r="M405" s="134"/>
      <c r="N405" s="170"/>
      <c r="O405" s="171"/>
      <c r="P405" s="171"/>
      <c r="Q405" s="170"/>
      <c r="R405" s="172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6" t="str">
        <f t="shared" ca="1" si="24"/>
        <v/>
      </c>
      <c r="D406" s="51"/>
      <c r="E406" s="6"/>
      <c r="F406" s="6"/>
      <c r="G406" s="6"/>
      <c r="H406" s="60"/>
      <c r="I406" s="51"/>
      <c r="J406" s="6"/>
      <c r="K406" s="6"/>
      <c r="L406" s="6"/>
      <c r="M406" s="135"/>
      <c r="N406" s="173"/>
      <c r="O406" s="174"/>
      <c r="P406" s="174"/>
      <c r="Q406" s="173"/>
      <c r="R406" s="175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6" t="str">
        <f t="shared" ca="1" si="24"/>
        <v/>
      </c>
      <c r="D407" s="50"/>
      <c r="E407" s="11"/>
      <c r="F407" s="11"/>
      <c r="G407" s="11"/>
      <c r="H407" s="59"/>
      <c r="I407" s="50"/>
      <c r="J407" s="11"/>
      <c r="K407" s="11"/>
      <c r="L407" s="11"/>
      <c r="M407" s="134"/>
      <c r="N407" s="170"/>
      <c r="O407" s="171"/>
      <c r="P407" s="171"/>
      <c r="Q407" s="170"/>
      <c r="R407" s="172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6" t="str">
        <f t="shared" ca="1" si="24"/>
        <v/>
      </c>
      <c r="D408" s="51"/>
      <c r="E408" s="6"/>
      <c r="F408" s="6"/>
      <c r="G408" s="6"/>
      <c r="H408" s="60"/>
      <c r="I408" s="51"/>
      <c r="J408" s="6"/>
      <c r="K408" s="6"/>
      <c r="L408" s="6"/>
      <c r="M408" s="135"/>
      <c r="N408" s="173"/>
      <c r="O408" s="174"/>
      <c r="P408" s="174"/>
      <c r="Q408" s="173"/>
      <c r="R408" s="175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6" t="str">
        <f t="shared" ca="1" si="24"/>
        <v/>
      </c>
      <c r="D409" s="50"/>
      <c r="E409" s="11"/>
      <c r="F409" s="11"/>
      <c r="G409" s="11"/>
      <c r="H409" s="59"/>
      <c r="I409" s="157"/>
      <c r="J409" s="11"/>
      <c r="K409" s="11"/>
      <c r="L409" s="11"/>
      <c r="M409" s="158"/>
      <c r="N409" s="170"/>
      <c r="O409" s="171"/>
      <c r="P409" s="171"/>
      <c r="Q409" s="170"/>
      <c r="R409" s="172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6" t="str">
        <f t="shared" ca="1" si="24"/>
        <v/>
      </c>
      <c r="D410" s="51"/>
      <c r="E410" s="6"/>
      <c r="F410" s="6"/>
      <c r="G410" s="6"/>
      <c r="H410" s="60"/>
      <c r="I410" s="159"/>
      <c r="J410" s="6"/>
      <c r="K410" s="6"/>
      <c r="L410" s="6"/>
      <c r="M410" s="160"/>
      <c r="N410" s="173"/>
      <c r="O410" s="174"/>
      <c r="P410" s="174"/>
      <c r="Q410" s="173"/>
      <c r="R410" s="175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6" t="str">
        <f t="shared" ca="1" si="24"/>
        <v/>
      </c>
      <c r="D411" s="50"/>
      <c r="E411" s="11"/>
      <c r="F411" s="11"/>
      <c r="G411" s="11"/>
      <c r="H411" s="59"/>
      <c r="I411" s="157"/>
      <c r="J411" s="11"/>
      <c r="K411" s="11"/>
      <c r="L411" s="11"/>
      <c r="M411" s="158"/>
      <c r="N411" s="170"/>
      <c r="O411" s="171"/>
      <c r="P411" s="171"/>
      <c r="Q411" s="170"/>
      <c r="R411" s="172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6" t="str">
        <f t="shared" ca="1" si="24"/>
        <v/>
      </c>
      <c r="D412" s="51"/>
      <c r="E412" s="6"/>
      <c r="F412" s="6"/>
      <c r="G412" s="6"/>
      <c r="H412" s="60"/>
      <c r="I412" s="159"/>
      <c r="J412" s="6"/>
      <c r="K412" s="6"/>
      <c r="L412" s="6"/>
      <c r="M412" s="160"/>
      <c r="N412" s="173"/>
      <c r="O412" s="174"/>
      <c r="P412" s="174"/>
      <c r="Q412" s="173"/>
      <c r="R412" s="175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7" t="str">
        <f t="shared" ca="1" si="24"/>
        <v/>
      </c>
      <c r="D413" s="10"/>
      <c r="E413" s="11"/>
      <c r="F413" s="11"/>
      <c r="G413" s="11"/>
      <c r="H413" s="59"/>
      <c r="I413" s="157"/>
      <c r="J413" s="11"/>
      <c r="K413" s="11"/>
      <c r="L413" s="11"/>
      <c r="M413" s="158"/>
      <c r="N413" s="170"/>
      <c r="O413" s="171"/>
      <c r="P413" s="171"/>
      <c r="Q413" s="170"/>
      <c r="R413" s="172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7" t="str">
        <f t="shared" ca="1" si="24"/>
        <v/>
      </c>
      <c r="D414" s="5"/>
      <c r="E414" s="6"/>
      <c r="F414" s="6"/>
      <c r="G414" s="6"/>
      <c r="H414" s="60"/>
      <c r="I414" s="159"/>
      <c r="J414" s="6"/>
      <c r="K414" s="6"/>
      <c r="L414" s="6"/>
      <c r="M414" s="160"/>
      <c r="N414" s="173"/>
      <c r="O414" s="174"/>
      <c r="P414" s="174"/>
      <c r="Q414" s="173"/>
      <c r="R414" s="175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8" t="str">
        <f t="shared" ca="1" si="24"/>
        <v/>
      </c>
      <c r="D415" s="10"/>
      <c r="E415" s="11"/>
      <c r="F415" s="11"/>
      <c r="G415" s="11"/>
      <c r="H415" s="59"/>
      <c r="I415" s="157"/>
      <c r="J415" s="11"/>
      <c r="K415" s="11"/>
      <c r="L415" s="11"/>
      <c r="M415" s="158"/>
      <c r="N415" s="170"/>
      <c r="O415" s="171"/>
      <c r="P415" s="171"/>
      <c r="Q415" s="170"/>
      <c r="R415" s="172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8" t="str">
        <f t="shared" ca="1" si="24"/>
        <v/>
      </c>
      <c r="D416" s="5"/>
      <c r="E416" s="6"/>
      <c r="F416" s="6"/>
      <c r="G416" s="6"/>
      <c r="H416" s="60"/>
      <c r="I416" s="159"/>
      <c r="J416" s="6"/>
      <c r="K416" s="6"/>
      <c r="L416" s="6"/>
      <c r="M416" s="160"/>
      <c r="N416" s="173"/>
      <c r="O416" s="174"/>
      <c r="P416" s="174"/>
      <c r="Q416" s="173"/>
      <c r="R416" s="175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8" t="str">
        <f t="shared" ca="1" si="24"/>
        <v/>
      </c>
      <c r="D417" s="10"/>
      <c r="E417" s="11"/>
      <c r="F417" s="11"/>
      <c r="G417" s="11"/>
      <c r="H417" s="59"/>
      <c r="I417" s="157"/>
      <c r="J417" s="11"/>
      <c r="K417" s="11"/>
      <c r="L417" s="11"/>
      <c r="M417" s="158"/>
      <c r="N417" s="170"/>
      <c r="O417" s="171"/>
      <c r="P417" s="171"/>
      <c r="Q417" s="170"/>
      <c r="R417" s="172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8" t="str">
        <f t="shared" ca="1" si="24"/>
        <v/>
      </c>
      <c r="D418" s="5"/>
      <c r="E418" s="6"/>
      <c r="F418" s="6"/>
      <c r="G418" s="6"/>
      <c r="H418" s="60"/>
      <c r="I418" s="159"/>
      <c r="J418" s="6"/>
      <c r="K418" s="6"/>
      <c r="L418" s="6"/>
      <c r="M418" s="160"/>
      <c r="N418" s="173"/>
      <c r="O418" s="174"/>
      <c r="P418" s="174"/>
      <c r="Q418" s="173"/>
      <c r="R418" s="175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8" t="str">
        <f t="shared" ca="1" si="24"/>
        <v/>
      </c>
      <c r="D419" s="10"/>
      <c r="E419" s="11"/>
      <c r="F419" s="11"/>
      <c r="G419" s="11"/>
      <c r="H419" s="59"/>
      <c r="I419" s="50"/>
      <c r="J419" s="11"/>
      <c r="K419" s="11"/>
      <c r="L419" s="11"/>
      <c r="M419" s="134"/>
      <c r="N419" s="170"/>
      <c r="O419" s="171"/>
      <c r="P419" s="171"/>
      <c r="Q419" s="170"/>
      <c r="R419" s="172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8" t="str">
        <f t="shared" ca="1" si="24"/>
        <v/>
      </c>
      <c r="D420" s="5"/>
      <c r="E420" s="6"/>
      <c r="F420" s="6"/>
      <c r="G420" s="6"/>
      <c r="H420" s="60"/>
      <c r="I420" s="51"/>
      <c r="J420" s="6"/>
      <c r="K420" s="6"/>
      <c r="L420" s="6"/>
      <c r="M420" s="135"/>
      <c r="N420" s="173"/>
      <c r="O420" s="174"/>
      <c r="P420" s="174"/>
      <c r="Q420" s="173"/>
      <c r="R420" s="175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8" t="str">
        <f t="shared" ca="1" si="24"/>
        <v/>
      </c>
      <c r="D421" s="10"/>
      <c r="E421" s="11"/>
      <c r="F421" s="11"/>
      <c r="G421" s="11"/>
      <c r="H421" s="59"/>
      <c r="I421" s="50"/>
      <c r="J421" s="11"/>
      <c r="K421" s="11"/>
      <c r="L421" s="11"/>
      <c r="M421" s="134"/>
      <c r="N421" s="170"/>
      <c r="O421" s="171"/>
      <c r="P421" s="171"/>
      <c r="Q421" s="170"/>
      <c r="R421" s="172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8" t="str">
        <f t="shared" ca="1" si="24"/>
        <v/>
      </c>
      <c r="D422" s="5"/>
      <c r="E422" s="6"/>
      <c r="F422" s="6"/>
      <c r="G422" s="6"/>
      <c r="H422" s="60"/>
      <c r="I422" s="51"/>
      <c r="J422" s="6"/>
      <c r="K422" s="6"/>
      <c r="L422" s="6"/>
      <c r="M422" s="135"/>
      <c r="N422" s="173"/>
      <c r="O422" s="174"/>
      <c r="P422" s="174"/>
      <c r="Q422" s="173"/>
      <c r="R422" s="175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8" t="str">
        <f t="shared" ca="1" si="24"/>
        <v/>
      </c>
      <c r="D423" s="10"/>
      <c r="E423" s="11"/>
      <c r="F423" s="11"/>
      <c r="G423" s="11"/>
      <c r="H423" s="59"/>
      <c r="I423" s="50"/>
      <c r="J423" s="11"/>
      <c r="K423" s="11"/>
      <c r="L423" s="11"/>
      <c r="M423" s="134"/>
      <c r="N423" s="170"/>
      <c r="O423" s="171"/>
      <c r="P423" s="171"/>
      <c r="Q423" s="171"/>
      <c r="R423" s="172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8" t="str">
        <f t="shared" ca="1" si="24"/>
        <v/>
      </c>
      <c r="D424" s="5"/>
      <c r="E424" s="6"/>
      <c r="F424" s="6"/>
      <c r="G424" s="6"/>
      <c r="H424" s="60"/>
      <c r="I424" s="51"/>
      <c r="J424" s="6"/>
      <c r="K424" s="6"/>
      <c r="L424" s="6"/>
      <c r="M424" s="135"/>
      <c r="N424" s="173"/>
      <c r="O424" s="174"/>
      <c r="P424" s="174"/>
      <c r="Q424" s="174"/>
      <c r="R424" s="175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69" t="str">
        <f t="shared" ca="1" si="24"/>
        <v/>
      </c>
      <c r="D425" s="12"/>
      <c r="E425" s="13"/>
      <c r="F425" s="13"/>
      <c r="G425" s="13"/>
      <c r="H425" s="147"/>
      <c r="I425" s="161"/>
      <c r="J425" s="13"/>
      <c r="K425" s="13"/>
      <c r="L425" s="13"/>
      <c r="M425" s="136"/>
      <c r="N425" s="176"/>
      <c r="O425" s="177"/>
      <c r="P425" s="177"/>
      <c r="Q425" s="177"/>
      <c r="R425" s="178"/>
      <c r="S425" s="16">
        <f t="shared" si="25"/>
        <v>0</v>
      </c>
      <c r="T425"/>
    </row>
    <row r="426" spans="1:27" ht="17.45" customHeight="1" thickTop="1" thickBot="1" x14ac:dyDescent="0.2">
      <c r="A426" s="188" t="s">
        <v>2</v>
      </c>
      <c r="B426" s="189"/>
      <c r="C426" s="65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61">
        <f t="shared" si="26"/>
        <v>0</v>
      </c>
      <c r="I426" s="162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163">
        <f t="shared" si="26"/>
        <v>0</v>
      </c>
      <c r="N426" s="150">
        <f t="shared" si="26"/>
        <v>0</v>
      </c>
      <c r="O426" s="61">
        <f t="shared" si="26"/>
        <v>0</v>
      </c>
      <c r="P426" s="61">
        <f t="shared" si="26"/>
        <v>0</v>
      </c>
      <c r="Q426" s="61">
        <f t="shared" si="26"/>
        <v>0</v>
      </c>
      <c r="R426" s="76">
        <f>SUM(R386:R425)</f>
        <v>0</v>
      </c>
      <c r="S426"/>
      <c r="T426"/>
    </row>
    <row r="428" spans="1:27" ht="18.75" customHeight="1" x14ac:dyDescent="0.15">
      <c r="A428" s="53" t="s">
        <v>76</v>
      </c>
      <c r="B428" s="53"/>
      <c r="C428" s="53" t="str">
        <f>$C$2</f>
        <v>45-0075-1･2</v>
      </c>
      <c r="D428" s="54"/>
      <c r="E428" s="53"/>
      <c r="F428" s="55"/>
      <c r="G428" s="53" t="str">
        <f>$G$2</f>
        <v>コンパクト･エコバッグ</v>
      </c>
      <c r="H428" s="55"/>
      <c r="I428" s="53"/>
      <c r="J428" s="53"/>
      <c r="K428" s="53"/>
      <c r="L428" s="53"/>
      <c r="O428" s="52"/>
      <c r="P428" s="52"/>
      <c r="Q428" s="72" t="s">
        <v>49</v>
      </c>
      <c r="S428" s="73" t="s">
        <v>77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90" t="str">
        <f>A$30&amp;""</f>
        <v/>
      </c>
      <c r="B430" s="190"/>
      <c r="C430" s="32" t="s">
        <v>0</v>
      </c>
      <c r="D430" s="190" t="str">
        <f>D$30&amp;""</f>
        <v/>
      </c>
      <c r="E430" s="190"/>
      <c r="F430" s="190"/>
      <c r="G430" s="32" t="s">
        <v>3</v>
      </c>
      <c r="H430" s="191"/>
      <c r="I430" s="191"/>
      <c r="J430" s="191"/>
      <c r="K430" s="32" t="s">
        <v>4</v>
      </c>
      <c r="L430" s="28" t="s">
        <v>1</v>
      </c>
      <c r="M430" s="186">
        <f>SUM($D476:$R476)</f>
        <v>0</v>
      </c>
      <c r="N430" s="186"/>
      <c r="O430" s="29" t="s">
        <v>5</v>
      </c>
      <c r="P430" s="187" t="s">
        <v>63</v>
      </c>
      <c r="Q430" s="187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179" t="s">
        <v>100</v>
      </c>
      <c r="C432" s="14"/>
      <c r="D432" s="38"/>
      <c r="E432" s="164" t="str">
        <f>E$32&amp;""</f>
        <v>本体ベージュ</v>
      </c>
      <c r="F432" s="1"/>
      <c r="G432" s="39"/>
      <c r="J432" s="180" t="s">
        <v>89</v>
      </c>
      <c r="N432" s="140" t="s">
        <v>91</v>
      </c>
    </row>
    <row r="433" spans="1:20" ht="34.5" customHeight="1" x14ac:dyDescent="0.15">
      <c r="A433" s="40"/>
      <c r="B433" s="42"/>
      <c r="C433" s="64" t="s">
        <v>90</v>
      </c>
      <c r="D433" s="139" t="s">
        <v>103</v>
      </c>
      <c r="E433" s="124" t="s">
        <v>92</v>
      </c>
      <c r="F433" s="124" t="s">
        <v>93</v>
      </c>
      <c r="G433" s="124" t="s">
        <v>94</v>
      </c>
      <c r="H433" s="144" t="s">
        <v>95</v>
      </c>
      <c r="I433" s="139" t="s">
        <v>104</v>
      </c>
      <c r="J433" s="124" t="s">
        <v>96</v>
      </c>
      <c r="K433" s="124" t="s">
        <v>97</v>
      </c>
      <c r="L433" s="124" t="s">
        <v>98</v>
      </c>
      <c r="M433" s="125" t="s">
        <v>99</v>
      </c>
      <c r="N433" s="124" t="str">
        <f>$B$18&amp;""</f>
        <v/>
      </c>
      <c r="O433" s="124" t="str">
        <f>$B$19&amp;""</f>
        <v/>
      </c>
      <c r="P433" s="124" t="str">
        <f>$B$20&amp;""</f>
        <v/>
      </c>
      <c r="Q433" s="124" t="str">
        <f>$B$21&amp;""</f>
        <v/>
      </c>
      <c r="R433" s="125" t="str">
        <f>$B$22&amp;""</f>
        <v/>
      </c>
      <c r="S433" s="16"/>
      <c r="T433"/>
    </row>
    <row r="434" spans="1:20" ht="12" customHeight="1" x14ac:dyDescent="0.15">
      <c r="A434" s="77" t="s">
        <v>47</v>
      </c>
      <c r="B434" s="44" t="s">
        <v>57</v>
      </c>
      <c r="C434" s="70"/>
      <c r="D434" s="49"/>
      <c r="E434" s="30"/>
      <c r="F434" s="45"/>
      <c r="G434" s="30"/>
      <c r="H434" s="145"/>
      <c r="I434" s="151"/>
      <c r="J434" s="30"/>
      <c r="K434" s="30"/>
      <c r="L434" s="30"/>
      <c r="M434" s="152"/>
      <c r="N434" s="148"/>
      <c r="O434" s="56"/>
      <c r="P434" s="56"/>
      <c r="Q434" s="45"/>
      <c r="R434" s="74"/>
      <c r="S434" s="16"/>
      <c r="T434"/>
    </row>
    <row r="435" spans="1:20" ht="14.25" thickBot="1" x14ac:dyDescent="0.2">
      <c r="A435" s="41"/>
      <c r="B435" s="43"/>
      <c r="C435" s="63"/>
      <c r="D435" s="47"/>
      <c r="E435" s="31"/>
      <c r="F435" s="46"/>
      <c r="G435" s="31"/>
      <c r="H435" s="146"/>
      <c r="I435" s="153"/>
      <c r="J435" s="31"/>
      <c r="K435" s="31"/>
      <c r="L435" s="31"/>
      <c r="M435" s="154"/>
      <c r="N435" s="149"/>
      <c r="O435" s="57"/>
      <c r="P435" s="57"/>
      <c r="Q435" s="46"/>
      <c r="R435" s="75"/>
      <c r="S435" s="16"/>
      <c r="T435"/>
    </row>
    <row r="436" spans="1:20" ht="17.45" customHeight="1" x14ac:dyDescent="0.15">
      <c r="A436" s="22" t="s">
        <v>6</v>
      </c>
      <c r="B436" s="26"/>
      <c r="C436" s="66" t="str">
        <f ca="1">IFERROR(OFFSET(D$33,0,MATCH(1,$D436:$Z436,)-1),"")</f>
        <v/>
      </c>
      <c r="D436" s="133"/>
      <c r="E436" s="4"/>
      <c r="F436" s="4"/>
      <c r="G436" s="4"/>
      <c r="H436" s="58"/>
      <c r="I436" s="155"/>
      <c r="J436" s="62"/>
      <c r="K436" s="62"/>
      <c r="L436" s="62"/>
      <c r="M436" s="156"/>
      <c r="N436" s="167"/>
      <c r="O436" s="168"/>
      <c r="P436" s="168"/>
      <c r="Q436" s="167"/>
      <c r="R436" s="169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6" t="str">
        <f t="shared" ref="C437:C475" ca="1" si="27">IFERROR(OFFSET(D$33,0,MATCH(1,$D437:$Z437,)-1),"")</f>
        <v/>
      </c>
      <c r="D437" s="50"/>
      <c r="E437" s="11"/>
      <c r="F437" s="11"/>
      <c r="G437" s="11"/>
      <c r="H437" s="59"/>
      <c r="I437" s="157"/>
      <c r="J437" s="11"/>
      <c r="K437" s="11"/>
      <c r="L437" s="11"/>
      <c r="M437" s="158"/>
      <c r="N437" s="170"/>
      <c r="O437" s="171"/>
      <c r="P437" s="171"/>
      <c r="Q437" s="170"/>
      <c r="R437" s="172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6" t="str">
        <f t="shared" ca="1" si="27"/>
        <v/>
      </c>
      <c r="D438" s="51"/>
      <c r="E438" s="6"/>
      <c r="F438" s="6"/>
      <c r="G438" s="6"/>
      <c r="H438" s="60"/>
      <c r="I438" s="159"/>
      <c r="J438" s="6"/>
      <c r="K438" s="6"/>
      <c r="L438" s="6"/>
      <c r="M438" s="160"/>
      <c r="N438" s="173"/>
      <c r="O438" s="174"/>
      <c r="P438" s="174"/>
      <c r="Q438" s="173"/>
      <c r="R438" s="175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6" t="str">
        <f t="shared" ca="1" si="27"/>
        <v/>
      </c>
      <c r="D439" s="50"/>
      <c r="E439" s="11"/>
      <c r="F439" s="11"/>
      <c r="G439" s="11"/>
      <c r="H439" s="59"/>
      <c r="I439" s="157"/>
      <c r="J439" s="11"/>
      <c r="K439" s="11"/>
      <c r="L439" s="11"/>
      <c r="M439" s="158"/>
      <c r="N439" s="170"/>
      <c r="O439" s="171"/>
      <c r="P439" s="171"/>
      <c r="Q439" s="170"/>
      <c r="R439" s="172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6" t="str">
        <f t="shared" ca="1" si="27"/>
        <v/>
      </c>
      <c r="D440" s="51"/>
      <c r="E440" s="6"/>
      <c r="F440" s="6"/>
      <c r="G440" s="6"/>
      <c r="H440" s="60"/>
      <c r="I440" s="159"/>
      <c r="J440" s="6"/>
      <c r="K440" s="6"/>
      <c r="L440" s="6"/>
      <c r="M440" s="160"/>
      <c r="N440" s="173"/>
      <c r="O440" s="174"/>
      <c r="P440" s="174"/>
      <c r="Q440" s="173"/>
      <c r="R440" s="175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6" t="str">
        <f t="shared" ca="1" si="27"/>
        <v/>
      </c>
      <c r="D441" s="50"/>
      <c r="E441" s="11"/>
      <c r="F441" s="11"/>
      <c r="G441" s="11"/>
      <c r="H441" s="59"/>
      <c r="I441" s="157"/>
      <c r="J441" s="11"/>
      <c r="K441" s="11"/>
      <c r="L441" s="11"/>
      <c r="M441" s="158"/>
      <c r="N441" s="170"/>
      <c r="O441" s="171"/>
      <c r="P441" s="171"/>
      <c r="Q441" s="170"/>
      <c r="R441" s="172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6" t="str">
        <f t="shared" ca="1" si="27"/>
        <v/>
      </c>
      <c r="D442" s="51"/>
      <c r="E442" s="6"/>
      <c r="F442" s="6"/>
      <c r="G442" s="6"/>
      <c r="H442" s="60"/>
      <c r="I442" s="159"/>
      <c r="J442" s="6"/>
      <c r="K442" s="6"/>
      <c r="L442" s="6"/>
      <c r="M442" s="160"/>
      <c r="N442" s="173"/>
      <c r="O442" s="174"/>
      <c r="P442" s="174"/>
      <c r="Q442" s="173"/>
      <c r="R442" s="175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6" t="str">
        <f t="shared" ca="1" si="27"/>
        <v/>
      </c>
      <c r="D443" s="50"/>
      <c r="E443" s="11"/>
      <c r="F443" s="11"/>
      <c r="G443" s="11"/>
      <c r="H443" s="59"/>
      <c r="I443" s="157"/>
      <c r="J443" s="11"/>
      <c r="K443" s="11"/>
      <c r="L443" s="11"/>
      <c r="M443" s="158"/>
      <c r="N443" s="170"/>
      <c r="O443" s="171"/>
      <c r="P443" s="171"/>
      <c r="Q443" s="170"/>
      <c r="R443" s="172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6" t="str">
        <f t="shared" ca="1" si="27"/>
        <v/>
      </c>
      <c r="D444" s="51"/>
      <c r="E444" s="6"/>
      <c r="F444" s="6"/>
      <c r="G444" s="6"/>
      <c r="H444" s="60"/>
      <c r="I444" s="159"/>
      <c r="J444" s="6"/>
      <c r="K444" s="6"/>
      <c r="L444" s="6"/>
      <c r="M444" s="160"/>
      <c r="N444" s="173"/>
      <c r="O444" s="174"/>
      <c r="P444" s="174"/>
      <c r="Q444" s="173"/>
      <c r="R444" s="175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6" t="str">
        <f t="shared" ca="1" si="27"/>
        <v/>
      </c>
      <c r="D445" s="50"/>
      <c r="E445" s="11"/>
      <c r="F445" s="11"/>
      <c r="G445" s="11"/>
      <c r="H445" s="59"/>
      <c r="I445" s="157"/>
      <c r="J445" s="11"/>
      <c r="K445" s="11"/>
      <c r="L445" s="11"/>
      <c r="M445" s="158"/>
      <c r="N445" s="170"/>
      <c r="O445" s="171"/>
      <c r="P445" s="171"/>
      <c r="Q445" s="170"/>
      <c r="R445" s="172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6" t="str">
        <f t="shared" ca="1" si="27"/>
        <v/>
      </c>
      <c r="D446" s="51"/>
      <c r="E446" s="6"/>
      <c r="F446" s="6"/>
      <c r="G446" s="6"/>
      <c r="H446" s="60"/>
      <c r="I446" s="159"/>
      <c r="J446" s="6"/>
      <c r="K446" s="6"/>
      <c r="L446" s="6"/>
      <c r="M446" s="160"/>
      <c r="N446" s="173"/>
      <c r="O446" s="174"/>
      <c r="P446" s="174"/>
      <c r="Q446" s="173"/>
      <c r="R446" s="175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6" t="str">
        <f t="shared" ca="1" si="27"/>
        <v/>
      </c>
      <c r="D447" s="50"/>
      <c r="E447" s="11"/>
      <c r="F447" s="11"/>
      <c r="G447" s="11"/>
      <c r="H447" s="59"/>
      <c r="I447" s="50"/>
      <c r="J447" s="11"/>
      <c r="K447" s="11"/>
      <c r="L447" s="11"/>
      <c r="M447" s="134"/>
      <c r="N447" s="170"/>
      <c r="O447" s="171"/>
      <c r="P447" s="171"/>
      <c r="Q447" s="170"/>
      <c r="R447" s="172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6" t="str">
        <f t="shared" ca="1" si="27"/>
        <v/>
      </c>
      <c r="D448" s="51"/>
      <c r="E448" s="6"/>
      <c r="F448" s="6"/>
      <c r="G448" s="6"/>
      <c r="H448" s="60"/>
      <c r="I448" s="51"/>
      <c r="J448" s="6"/>
      <c r="K448" s="6"/>
      <c r="L448" s="6"/>
      <c r="M448" s="135"/>
      <c r="N448" s="173"/>
      <c r="O448" s="174"/>
      <c r="P448" s="174"/>
      <c r="Q448" s="173"/>
      <c r="R448" s="175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6" t="str">
        <f t="shared" ca="1" si="27"/>
        <v/>
      </c>
      <c r="D449" s="50"/>
      <c r="E449" s="11"/>
      <c r="F449" s="11"/>
      <c r="G449" s="11"/>
      <c r="H449" s="59"/>
      <c r="I449" s="50"/>
      <c r="J449" s="11"/>
      <c r="K449" s="11"/>
      <c r="L449" s="11"/>
      <c r="M449" s="134"/>
      <c r="N449" s="170"/>
      <c r="O449" s="171"/>
      <c r="P449" s="171"/>
      <c r="Q449" s="170"/>
      <c r="R449" s="172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6" t="str">
        <f t="shared" ca="1" si="27"/>
        <v/>
      </c>
      <c r="D450" s="51"/>
      <c r="E450" s="6"/>
      <c r="F450" s="6"/>
      <c r="G450" s="6"/>
      <c r="H450" s="60"/>
      <c r="I450" s="51"/>
      <c r="J450" s="6"/>
      <c r="K450" s="6"/>
      <c r="L450" s="6"/>
      <c r="M450" s="135"/>
      <c r="N450" s="173"/>
      <c r="O450" s="174"/>
      <c r="P450" s="174"/>
      <c r="Q450" s="173"/>
      <c r="R450" s="175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6" t="str">
        <f t="shared" ca="1" si="27"/>
        <v/>
      </c>
      <c r="D451" s="50"/>
      <c r="E451" s="11"/>
      <c r="F451" s="11"/>
      <c r="G451" s="11"/>
      <c r="H451" s="59"/>
      <c r="I451" s="50"/>
      <c r="J451" s="11"/>
      <c r="K451" s="11"/>
      <c r="L451" s="11"/>
      <c r="M451" s="134"/>
      <c r="N451" s="170"/>
      <c r="O451" s="171"/>
      <c r="P451" s="171"/>
      <c r="Q451" s="170"/>
      <c r="R451" s="172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6" t="str">
        <f t="shared" ca="1" si="27"/>
        <v/>
      </c>
      <c r="D452" s="51"/>
      <c r="E452" s="6"/>
      <c r="F452" s="6"/>
      <c r="G452" s="6"/>
      <c r="H452" s="60"/>
      <c r="I452" s="51"/>
      <c r="J452" s="6"/>
      <c r="K452" s="6"/>
      <c r="L452" s="6"/>
      <c r="M452" s="135"/>
      <c r="N452" s="173"/>
      <c r="O452" s="174"/>
      <c r="P452" s="174"/>
      <c r="Q452" s="173"/>
      <c r="R452" s="175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6" t="str">
        <f t="shared" ca="1" si="27"/>
        <v/>
      </c>
      <c r="D453" s="50"/>
      <c r="E453" s="11"/>
      <c r="F453" s="11"/>
      <c r="G453" s="11"/>
      <c r="H453" s="59"/>
      <c r="I453" s="50"/>
      <c r="J453" s="11"/>
      <c r="K453" s="11"/>
      <c r="L453" s="11"/>
      <c r="M453" s="134"/>
      <c r="N453" s="170"/>
      <c r="O453" s="171"/>
      <c r="P453" s="171"/>
      <c r="Q453" s="170"/>
      <c r="R453" s="172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6" t="str">
        <f t="shared" ca="1" si="27"/>
        <v/>
      </c>
      <c r="D454" s="51"/>
      <c r="E454" s="6"/>
      <c r="F454" s="6"/>
      <c r="G454" s="6"/>
      <c r="H454" s="60"/>
      <c r="I454" s="51"/>
      <c r="J454" s="6"/>
      <c r="K454" s="6"/>
      <c r="L454" s="6"/>
      <c r="M454" s="135"/>
      <c r="N454" s="173"/>
      <c r="O454" s="174"/>
      <c r="P454" s="174"/>
      <c r="Q454" s="173"/>
      <c r="R454" s="175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6" t="str">
        <f t="shared" ca="1" si="27"/>
        <v/>
      </c>
      <c r="D455" s="50"/>
      <c r="E455" s="11"/>
      <c r="F455" s="11"/>
      <c r="G455" s="11"/>
      <c r="H455" s="59"/>
      <c r="I455" s="50"/>
      <c r="J455" s="11"/>
      <c r="K455" s="11"/>
      <c r="L455" s="11"/>
      <c r="M455" s="134"/>
      <c r="N455" s="170"/>
      <c r="O455" s="171"/>
      <c r="P455" s="171"/>
      <c r="Q455" s="170"/>
      <c r="R455" s="172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6" t="str">
        <f t="shared" ca="1" si="27"/>
        <v/>
      </c>
      <c r="D456" s="51"/>
      <c r="E456" s="6"/>
      <c r="F456" s="6"/>
      <c r="G456" s="6"/>
      <c r="H456" s="60"/>
      <c r="I456" s="51"/>
      <c r="J456" s="6"/>
      <c r="K456" s="6"/>
      <c r="L456" s="6"/>
      <c r="M456" s="135"/>
      <c r="N456" s="173"/>
      <c r="O456" s="174"/>
      <c r="P456" s="174"/>
      <c r="Q456" s="173"/>
      <c r="R456" s="175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6" t="str">
        <f t="shared" ca="1" si="27"/>
        <v/>
      </c>
      <c r="D457" s="50"/>
      <c r="E457" s="11"/>
      <c r="F457" s="11"/>
      <c r="G457" s="11"/>
      <c r="H457" s="59"/>
      <c r="I457" s="50"/>
      <c r="J457" s="11"/>
      <c r="K457" s="11"/>
      <c r="L457" s="11"/>
      <c r="M457" s="134"/>
      <c r="N457" s="170"/>
      <c r="O457" s="171"/>
      <c r="P457" s="171"/>
      <c r="Q457" s="170"/>
      <c r="R457" s="172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6" t="str">
        <f t="shared" ca="1" si="27"/>
        <v/>
      </c>
      <c r="D458" s="51"/>
      <c r="E458" s="6"/>
      <c r="F458" s="6"/>
      <c r="G458" s="6"/>
      <c r="H458" s="60"/>
      <c r="I458" s="51"/>
      <c r="J458" s="6"/>
      <c r="K458" s="6"/>
      <c r="L458" s="6"/>
      <c r="M458" s="135"/>
      <c r="N458" s="173"/>
      <c r="O458" s="174"/>
      <c r="P458" s="174"/>
      <c r="Q458" s="173"/>
      <c r="R458" s="175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6" t="str">
        <f t="shared" ca="1" si="27"/>
        <v/>
      </c>
      <c r="D459" s="50"/>
      <c r="E459" s="11"/>
      <c r="F459" s="11"/>
      <c r="G459" s="11"/>
      <c r="H459" s="59"/>
      <c r="I459" s="157"/>
      <c r="J459" s="11"/>
      <c r="K459" s="11"/>
      <c r="L459" s="11"/>
      <c r="M459" s="158"/>
      <c r="N459" s="170"/>
      <c r="O459" s="171"/>
      <c r="P459" s="171"/>
      <c r="Q459" s="170"/>
      <c r="R459" s="172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6" t="str">
        <f t="shared" ca="1" si="27"/>
        <v/>
      </c>
      <c r="D460" s="51"/>
      <c r="E460" s="6"/>
      <c r="F460" s="6"/>
      <c r="G460" s="6"/>
      <c r="H460" s="60"/>
      <c r="I460" s="159"/>
      <c r="J460" s="6"/>
      <c r="K460" s="6"/>
      <c r="L460" s="6"/>
      <c r="M460" s="160"/>
      <c r="N460" s="173"/>
      <c r="O460" s="174"/>
      <c r="P460" s="174"/>
      <c r="Q460" s="173"/>
      <c r="R460" s="175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6" t="str">
        <f t="shared" ca="1" si="27"/>
        <v/>
      </c>
      <c r="D461" s="50"/>
      <c r="E461" s="11"/>
      <c r="F461" s="11"/>
      <c r="G461" s="11"/>
      <c r="H461" s="59"/>
      <c r="I461" s="157"/>
      <c r="J461" s="11"/>
      <c r="K461" s="11"/>
      <c r="L461" s="11"/>
      <c r="M461" s="158"/>
      <c r="N461" s="170"/>
      <c r="O461" s="171"/>
      <c r="P461" s="171"/>
      <c r="Q461" s="170"/>
      <c r="R461" s="172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6" t="str">
        <f t="shared" ca="1" si="27"/>
        <v/>
      </c>
      <c r="D462" s="51"/>
      <c r="E462" s="6"/>
      <c r="F462" s="6"/>
      <c r="G462" s="6"/>
      <c r="H462" s="60"/>
      <c r="I462" s="159"/>
      <c r="J462" s="6"/>
      <c r="K462" s="6"/>
      <c r="L462" s="6"/>
      <c r="M462" s="160"/>
      <c r="N462" s="173"/>
      <c r="O462" s="174"/>
      <c r="P462" s="174"/>
      <c r="Q462" s="173"/>
      <c r="R462" s="175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7" t="str">
        <f t="shared" ca="1" si="27"/>
        <v/>
      </c>
      <c r="D463" s="10"/>
      <c r="E463" s="11"/>
      <c r="F463" s="11"/>
      <c r="G463" s="11"/>
      <c r="H463" s="59"/>
      <c r="I463" s="157"/>
      <c r="J463" s="11"/>
      <c r="K463" s="11"/>
      <c r="L463" s="11"/>
      <c r="M463" s="158"/>
      <c r="N463" s="170"/>
      <c r="O463" s="171"/>
      <c r="P463" s="171"/>
      <c r="Q463" s="170"/>
      <c r="R463" s="172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7" t="str">
        <f t="shared" ca="1" si="27"/>
        <v/>
      </c>
      <c r="D464" s="5"/>
      <c r="E464" s="6"/>
      <c r="F464" s="6"/>
      <c r="G464" s="6"/>
      <c r="H464" s="60"/>
      <c r="I464" s="159"/>
      <c r="J464" s="6"/>
      <c r="K464" s="6"/>
      <c r="L464" s="6"/>
      <c r="M464" s="160"/>
      <c r="N464" s="173"/>
      <c r="O464" s="174"/>
      <c r="P464" s="174"/>
      <c r="Q464" s="173"/>
      <c r="R464" s="175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8" t="str">
        <f t="shared" ca="1" si="27"/>
        <v/>
      </c>
      <c r="D465" s="10"/>
      <c r="E465" s="11"/>
      <c r="F465" s="11"/>
      <c r="G465" s="11"/>
      <c r="H465" s="59"/>
      <c r="I465" s="157"/>
      <c r="J465" s="11"/>
      <c r="K465" s="11"/>
      <c r="L465" s="11"/>
      <c r="M465" s="158"/>
      <c r="N465" s="170"/>
      <c r="O465" s="171"/>
      <c r="P465" s="171"/>
      <c r="Q465" s="170"/>
      <c r="R465" s="172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8" t="str">
        <f t="shared" ca="1" si="27"/>
        <v/>
      </c>
      <c r="D466" s="5"/>
      <c r="E466" s="6"/>
      <c r="F466" s="6"/>
      <c r="G466" s="6"/>
      <c r="H466" s="60"/>
      <c r="I466" s="159"/>
      <c r="J466" s="6"/>
      <c r="K466" s="6"/>
      <c r="L466" s="6"/>
      <c r="M466" s="160"/>
      <c r="N466" s="173"/>
      <c r="O466" s="174"/>
      <c r="P466" s="174"/>
      <c r="Q466" s="173"/>
      <c r="R466" s="175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8" t="str">
        <f t="shared" ca="1" si="27"/>
        <v/>
      </c>
      <c r="D467" s="10"/>
      <c r="E467" s="11"/>
      <c r="F467" s="11"/>
      <c r="G467" s="11"/>
      <c r="H467" s="59"/>
      <c r="I467" s="157"/>
      <c r="J467" s="11"/>
      <c r="K467" s="11"/>
      <c r="L467" s="11"/>
      <c r="M467" s="158"/>
      <c r="N467" s="170"/>
      <c r="O467" s="171"/>
      <c r="P467" s="171"/>
      <c r="Q467" s="170"/>
      <c r="R467" s="172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8" t="str">
        <f t="shared" ca="1" si="27"/>
        <v/>
      </c>
      <c r="D468" s="5"/>
      <c r="E468" s="6"/>
      <c r="F468" s="6"/>
      <c r="G468" s="6"/>
      <c r="H468" s="60"/>
      <c r="I468" s="159"/>
      <c r="J468" s="6"/>
      <c r="K468" s="6"/>
      <c r="L468" s="6"/>
      <c r="M468" s="160"/>
      <c r="N468" s="173"/>
      <c r="O468" s="174"/>
      <c r="P468" s="174"/>
      <c r="Q468" s="173"/>
      <c r="R468" s="175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8" t="str">
        <f t="shared" ca="1" si="27"/>
        <v/>
      </c>
      <c r="D469" s="10"/>
      <c r="E469" s="11"/>
      <c r="F469" s="11"/>
      <c r="G469" s="11"/>
      <c r="H469" s="59"/>
      <c r="I469" s="50"/>
      <c r="J469" s="11"/>
      <c r="K469" s="11"/>
      <c r="L469" s="11"/>
      <c r="M469" s="134"/>
      <c r="N469" s="170"/>
      <c r="O469" s="171"/>
      <c r="P469" s="171"/>
      <c r="Q469" s="170"/>
      <c r="R469" s="172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8" t="str">
        <f t="shared" ca="1" si="27"/>
        <v/>
      </c>
      <c r="D470" s="5"/>
      <c r="E470" s="6"/>
      <c r="F470" s="6"/>
      <c r="G470" s="6"/>
      <c r="H470" s="60"/>
      <c r="I470" s="51"/>
      <c r="J470" s="6"/>
      <c r="K470" s="6"/>
      <c r="L470" s="6"/>
      <c r="M470" s="135"/>
      <c r="N470" s="173"/>
      <c r="O470" s="174"/>
      <c r="P470" s="174"/>
      <c r="Q470" s="173"/>
      <c r="R470" s="175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8" t="str">
        <f t="shared" ca="1" si="27"/>
        <v/>
      </c>
      <c r="D471" s="10"/>
      <c r="E471" s="11"/>
      <c r="F471" s="11"/>
      <c r="G471" s="11"/>
      <c r="H471" s="59"/>
      <c r="I471" s="50"/>
      <c r="J471" s="11"/>
      <c r="K471" s="11"/>
      <c r="L471" s="11"/>
      <c r="M471" s="134"/>
      <c r="N471" s="170"/>
      <c r="O471" s="171"/>
      <c r="P471" s="171"/>
      <c r="Q471" s="170"/>
      <c r="R471" s="172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8" t="str">
        <f t="shared" ca="1" si="27"/>
        <v/>
      </c>
      <c r="D472" s="5"/>
      <c r="E472" s="6"/>
      <c r="F472" s="6"/>
      <c r="G472" s="6"/>
      <c r="H472" s="60"/>
      <c r="I472" s="51"/>
      <c r="J472" s="6"/>
      <c r="K472" s="6"/>
      <c r="L472" s="6"/>
      <c r="M472" s="135"/>
      <c r="N472" s="173"/>
      <c r="O472" s="174"/>
      <c r="P472" s="174"/>
      <c r="Q472" s="173"/>
      <c r="R472" s="175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8" t="str">
        <f t="shared" ca="1" si="27"/>
        <v/>
      </c>
      <c r="D473" s="10"/>
      <c r="E473" s="11"/>
      <c r="F473" s="11"/>
      <c r="G473" s="11"/>
      <c r="H473" s="59"/>
      <c r="I473" s="50"/>
      <c r="J473" s="11"/>
      <c r="K473" s="11"/>
      <c r="L473" s="11"/>
      <c r="M473" s="134"/>
      <c r="N473" s="170"/>
      <c r="O473" s="171"/>
      <c r="P473" s="171"/>
      <c r="Q473" s="171"/>
      <c r="R473" s="172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8" t="str">
        <f t="shared" ca="1" si="27"/>
        <v/>
      </c>
      <c r="D474" s="5"/>
      <c r="E474" s="6"/>
      <c r="F474" s="6"/>
      <c r="G474" s="6"/>
      <c r="H474" s="60"/>
      <c r="I474" s="51"/>
      <c r="J474" s="6"/>
      <c r="K474" s="6"/>
      <c r="L474" s="6"/>
      <c r="M474" s="135"/>
      <c r="N474" s="173"/>
      <c r="O474" s="174"/>
      <c r="P474" s="174"/>
      <c r="Q474" s="174"/>
      <c r="R474" s="175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69" t="str">
        <f t="shared" ca="1" si="27"/>
        <v/>
      </c>
      <c r="D475" s="12"/>
      <c r="E475" s="13"/>
      <c r="F475" s="13"/>
      <c r="G475" s="13"/>
      <c r="H475" s="147"/>
      <c r="I475" s="161"/>
      <c r="J475" s="13"/>
      <c r="K475" s="13"/>
      <c r="L475" s="13"/>
      <c r="M475" s="136"/>
      <c r="N475" s="176"/>
      <c r="O475" s="177"/>
      <c r="P475" s="177"/>
      <c r="Q475" s="177"/>
      <c r="R475" s="178"/>
      <c r="S475" s="16">
        <f t="shared" si="28"/>
        <v>0</v>
      </c>
      <c r="T475"/>
    </row>
    <row r="476" spans="1:27" ht="17.45" customHeight="1" thickTop="1" thickBot="1" x14ac:dyDescent="0.2">
      <c r="A476" s="188" t="s">
        <v>2</v>
      </c>
      <c r="B476" s="189"/>
      <c r="C476" s="65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61">
        <f t="shared" si="29"/>
        <v>0</v>
      </c>
      <c r="I476" s="162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163">
        <f t="shared" si="29"/>
        <v>0</v>
      </c>
      <c r="N476" s="150">
        <f t="shared" si="29"/>
        <v>0</v>
      </c>
      <c r="O476" s="61">
        <f t="shared" si="29"/>
        <v>0</v>
      </c>
      <c r="P476" s="61">
        <f t="shared" si="29"/>
        <v>0</v>
      </c>
      <c r="Q476" s="61">
        <f t="shared" si="29"/>
        <v>0</v>
      </c>
      <c r="R476" s="76">
        <f>SUM(R436:R475)</f>
        <v>0</v>
      </c>
      <c r="S476"/>
      <c r="T476"/>
    </row>
    <row r="478" spans="1:27" ht="18.75" customHeight="1" x14ac:dyDescent="0.15">
      <c r="A478" s="53" t="s">
        <v>78</v>
      </c>
      <c r="B478" s="53"/>
      <c r="C478" s="53" t="str">
        <f>$C$2</f>
        <v>45-0075-1･2</v>
      </c>
      <c r="D478" s="54"/>
      <c r="E478" s="53"/>
      <c r="F478" s="55"/>
      <c r="G478" s="53" t="str">
        <f>$G$2</f>
        <v>コンパクト･エコバッグ</v>
      </c>
      <c r="H478" s="55"/>
      <c r="I478" s="53"/>
      <c r="J478" s="53"/>
      <c r="K478" s="53"/>
      <c r="L478" s="53"/>
      <c r="O478" s="52"/>
      <c r="P478" s="52"/>
      <c r="Q478" s="72" t="s">
        <v>49</v>
      </c>
      <c r="S478" s="73" t="s">
        <v>79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90" t="str">
        <f>A$30&amp;""</f>
        <v/>
      </c>
      <c r="B480" s="190"/>
      <c r="C480" s="32" t="s">
        <v>0</v>
      </c>
      <c r="D480" s="190" t="str">
        <f>D$30&amp;""</f>
        <v/>
      </c>
      <c r="E480" s="190"/>
      <c r="F480" s="190"/>
      <c r="G480" s="32" t="s">
        <v>3</v>
      </c>
      <c r="H480" s="191"/>
      <c r="I480" s="191"/>
      <c r="J480" s="191"/>
      <c r="K480" s="32" t="s">
        <v>4</v>
      </c>
      <c r="L480" s="28" t="s">
        <v>1</v>
      </c>
      <c r="M480" s="186">
        <f>SUM($D526:$R526)</f>
        <v>0</v>
      </c>
      <c r="N480" s="186"/>
      <c r="O480" s="29" t="s">
        <v>5</v>
      </c>
      <c r="P480" s="187" t="s">
        <v>63</v>
      </c>
      <c r="Q480" s="187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179" t="s">
        <v>100</v>
      </c>
      <c r="C482" s="14"/>
      <c r="D482" s="38"/>
      <c r="E482" s="164" t="str">
        <f>E$32&amp;""</f>
        <v>本体ベージュ</v>
      </c>
      <c r="F482" s="1"/>
      <c r="G482" s="39"/>
      <c r="J482" s="180" t="s">
        <v>89</v>
      </c>
      <c r="N482" s="140" t="s">
        <v>91</v>
      </c>
    </row>
    <row r="483" spans="1:20" ht="34.5" customHeight="1" x14ac:dyDescent="0.15">
      <c r="A483" s="40"/>
      <c r="B483" s="42"/>
      <c r="C483" s="64" t="s">
        <v>90</v>
      </c>
      <c r="D483" s="139" t="s">
        <v>103</v>
      </c>
      <c r="E483" s="124" t="s">
        <v>92</v>
      </c>
      <c r="F483" s="124" t="s">
        <v>93</v>
      </c>
      <c r="G483" s="124" t="s">
        <v>94</v>
      </c>
      <c r="H483" s="144" t="s">
        <v>95</v>
      </c>
      <c r="I483" s="139" t="s">
        <v>104</v>
      </c>
      <c r="J483" s="124" t="s">
        <v>96</v>
      </c>
      <c r="K483" s="124" t="s">
        <v>97</v>
      </c>
      <c r="L483" s="124" t="s">
        <v>98</v>
      </c>
      <c r="M483" s="125" t="s">
        <v>99</v>
      </c>
      <c r="N483" s="124" t="str">
        <f>$B$18&amp;""</f>
        <v/>
      </c>
      <c r="O483" s="124" t="str">
        <f>$B$19&amp;""</f>
        <v/>
      </c>
      <c r="P483" s="124" t="str">
        <f>$B$20&amp;""</f>
        <v/>
      </c>
      <c r="Q483" s="124" t="str">
        <f>$B$21&amp;""</f>
        <v/>
      </c>
      <c r="R483" s="125" t="str">
        <f>$B$22&amp;""</f>
        <v/>
      </c>
      <c r="S483" s="16"/>
      <c r="T483"/>
    </row>
    <row r="484" spans="1:20" ht="12" customHeight="1" x14ac:dyDescent="0.15">
      <c r="A484" s="77" t="s">
        <v>47</v>
      </c>
      <c r="B484" s="44" t="s">
        <v>57</v>
      </c>
      <c r="C484" s="70"/>
      <c r="D484" s="49"/>
      <c r="E484" s="30"/>
      <c r="F484" s="45"/>
      <c r="G484" s="30"/>
      <c r="H484" s="145"/>
      <c r="I484" s="151"/>
      <c r="J484" s="30"/>
      <c r="K484" s="30"/>
      <c r="L484" s="30"/>
      <c r="M484" s="152"/>
      <c r="N484" s="148"/>
      <c r="O484" s="56"/>
      <c r="P484" s="56"/>
      <c r="Q484" s="45"/>
      <c r="R484" s="74"/>
      <c r="S484" s="16"/>
      <c r="T484"/>
    </row>
    <row r="485" spans="1:20" ht="14.25" thickBot="1" x14ac:dyDescent="0.2">
      <c r="A485" s="41"/>
      <c r="B485" s="43"/>
      <c r="C485" s="63"/>
      <c r="D485" s="47"/>
      <c r="E485" s="31"/>
      <c r="F485" s="46"/>
      <c r="G485" s="31"/>
      <c r="H485" s="146"/>
      <c r="I485" s="153"/>
      <c r="J485" s="31"/>
      <c r="K485" s="31"/>
      <c r="L485" s="31"/>
      <c r="M485" s="154"/>
      <c r="N485" s="149"/>
      <c r="O485" s="57"/>
      <c r="P485" s="57"/>
      <c r="Q485" s="46"/>
      <c r="R485" s="75"/>
      <c r="S485" s="16"/>
      <c r="T485"/>
    </row>
    <row r="486" spans="1:20" ht="17.45" customHeight="1" x14ac:dyDescent="0.15">
      <c r="A486" s="22" t="s">
        <v>6</v>
      </c>
      <c r="B486" s="26"/>
      <c r="C486" s="66" t="str">
        <f ca="1">IFERROR(OFFSET(D$33,0,MATCH(1,$D486:$Z486,)-1),"")</f>
        <v/>
      </c>
      <c r="D486" s="133"/>
      <c r="E486" s="4"/>
      <c r="F486" s="4"/>
      <c r="G486" s="4"/>
      <c r="H486" s="58"/>
      <c r="I486" s="155"/>
      <c r="J486" s="62"/>
      <c r="K486" s="62"/>
      <c r="L486" s="62"/>
      <c r="M486" s="156"/>
      <c r="N486" s="167"/>
      <c r="O486" s="168"/>
      <c r="P486" s="168"/>
      <c r="Q486" s="167"/>
      <c r="R486" s="169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6" t="str">
        <f t="shared" ref="C487:C525" ca="1" si="30">IFERROR(OFFSET(D$33,0,MATCH(1,$D487:$Z487,)-1),"")</f>
        <v/>
      </c>
      <c r="D487" s="50"/>
      <c r="E487" s="11"/>
      <c r="F487" s="11"/>
      <c r="G487" s="11"/>
      <c r="H487" s="59"/>
      <c r="I487" s="157"/>
      <c r="J487" s="11"/>
      <c r="K487" s="11"/>
      <c r="L487" s="11"/>
      <c r="M487" s="158"/>
      <c r="N487" s="170"/>
      <c r="O487" s="171"/>
      <c r="P487" s="171"/>
      <c r="Q487" s="170"/>
      <c r="R487" s="172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6" t="str">
        <f t="shared" ca="1" si="30"/>
        <v/>
      </c>
      <c r="D488" s="51"/>
      <c r="E488" s="6"/>
      <c r="F488" s="6"/>
      <c r="G488" s="6"/>
      <c r="H488" s="60"/>
      <c r="I488" s="159"/>
      <c r="J488" s="6"/>
      <c r="K488" s="6"/>
      <c r="L488" s="6"/>
      <c r="M488" s="160"/>
      <c r="N488" s="173"/>
      <c r="O488" s="174"/>
      <c r="P488" s="174"/>
      <c r="Q488" s="173"/>
      <c r="R488" s="175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6" t="str">
        <f t="shared" ca="1" si="30"/>
        <v/>
      </c>
      <c r="D489" s="50"/>
      <c r="E489" s="11"/>
      <c r="F489" s="11"/>
      <c r="G489" s="11"/>
      <c r="H489" s="59"/>
      <c r="I489" s="157"/>
      <c r="J489" s="11"/>
      <c r="K489" s="11"/>
      <c r="L489" s="11"/>
      <c r="M489" s="158"/>
      <c r="N489" s="170"/>
      <c r="O489" s="171"/>
      <c r="P489" s="171"/>
      <c r="Q489" s="170"/>
      <c r="R489" s="172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6" t="str">
        <f t="shared" ca="1" si="30"/>
        <v/>
      </c>
      <c r="D490" s="51"/>
      <c r="E490" s="6"/>
      <c r="F490" s="6"/>
      <c r="G490" s="6"/>
      <c r="H490" s="60"/>
      <c r="I490" s="159"/>
      <c r="J490" s="6"/>
      <c r="K490" s="6"/>
      <c r="L490" s="6"/>
      <c r="M490" s="160"/>
      <c r="N490" s="173"/>
      <c r="O490" s="174"/>
      <c r="P490" s="174"/>
      <c r="Q490" s="173"/>
      <c r="R490" s="175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6" t="str">
        <f t="shared" ca="1" si="30"/>
        <v/>
      </c>
      <c r="D491" s="50"/>
      <c r="E491" s="11"/>
      <c r="F491" s="11"/>
      <c r="G491" s="11"/>
      <c r="H491" s="59"/>
      <c r="I491" s="157"/>
      <c r="J491" s="11"/>
      <c r="K491" s="11"/>
      <c r="L491" s="11"/>
      <c r="M491" s="158"/>
      <c r="N491" s="170"/>
      <c r="O491" s="171"/>
      <c r="P491" s="171"/>
      <c r="Q491" s="170"/>
      <c r="R491" s="172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6" t="str">
        <f t="shared" ca="1" si="30"/>
        <v/>
      </c>
      <c r="D492" s="51"/>
      <c r="E492" s="6"/>
      <c r="F492" s="6"/>
      <c r="G492" s="6"/>
      <c r="H492" s="60"/>
      <c r="I492" s="159"/>
      <c r="J492" s="6"/>
      <c r="K492" s="6"/>
      <c r="L492" s="6"/>
      <c r="M492" s="160"/>
      <c r="N492" s="173"/>
      <c r="O492" s="174"/>
      <c r="P492" s="174"/>
      <c r="Q492" s="173"/>
      <c r="R492" s="175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6" t="str">
        <f t="shared" ca="1" si="30"/>
        <v/>
      </c>
      <c r="D493" s="50"/>
      <c r="E493" s="11"/>
      <c r="F493" s="11"/>
      <c r="G493" s="11"/>
      <c r="H493" s="59"/>
      <c r="I493" s="157"/>
      <c r="J493" s="11"/>
      <c r="K493" s="11"/>
      <c r="L493" s="11"/>
      <c r="M493" s="158"/>
      <c r="N493" s="170"/>
      <c r="O493" s="171"/>
      <c r="P493" s="171"/>
      <c r="Q493" s="170"/>
      <c r="R493" s="172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6" t="str">
        <f t="shared" ca="1" si="30"/>
        <v/>
      </c>
      <c r="D494" s="51"/>
      <c r="E494" s="6"/>
      <c r="F494" s="6"/>
      <c r="G494" s="6"/>
      <c r="H494" s="60"/>
      <c r="I494" s="159"/>
      <c r="J494" s="6"/>
      <c r="K494" s="6"/>
      <c r="L494" s="6"/>
      <c r="M494" s="160"/>
      <c r="N494" s="173"/>
      <c r="O494" s="174"/>
      <c r="P494" s="174"/>
      <c r="Q494" s="173"/>
      <c r="R494" s="175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6" t="str">
        <f t="shared" ca="1" si="30"/>
        <v/>
      </c>
      <c r="D495" s="50"/>
      <c r="E495" s="11"/>
      <c r="F495" s="11"/>
      <c r="G495" s="11"/>
      <c r="H495" s="59"/>
      <c r="I495" s="157"/>
      <c r="J495" s="11"/>
      <c r="K495" s="11"/>
      <c r="L495" s="11"/>
      <c r="M495" s="158"/>
      <c r="N495" s="170"/>
      <c r="O495" s="171"/>
      <c r="P495" s="171"/>
      <c r="Q495" s="170"/>
      <c r="R495" s="172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6" t="str">
        <f t="shared" ca="1" si="30"/>
        <v/>
      </c>
      <c r="D496" s="51"/>
      <c r="E496" s="6"/>
      <c r="F496" s="6"/>
      <c r="G496" s="6"/>
      <c r="H496" s="60"/>
      <c r="I496" s="159"/>
      <c r="J496" s="6"/>
      <c r="K496" s="6"/>
      <c r="L496" s="6"/>
      <c r="M496" s="160"/>
      <c r="N496" s="173"/>
      <c r="O496" s="174"/>
      <c r="P496" s="174"/>
      <c r="Q496" s="173"/>
      <c r="R496" s="175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6" t="str">
        <f t="shared" ca="1" si="30"/>
        <v/>
      </c>
      <c r="D497" s="50"/>
      <c r="E497" s="11"/>
      <c r="F497" s="11"/>
      <c r="G497" s="11"/>
      <c r="H497" s="59"/>
      <c r="I497" s="50"/>
      <c r="J497" s="11"/>
      <c r="K497" s="11"/>
      <c r="L497" s="11"/>
      <c r="M497" s="134"/>
      <c r="N497" s="170"/>
      <c r="O497" s="171"/>
      <c r="P497" s="171"/>
      <c r="Q497" s="170"/>
      <c r="R497" s="172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6" t="str">
        <f t="shared" ca="1" si="30"/>
        <v/>
      </c>
      <c r="D498" s="51"/>
      <c r="E498" s="6"/>
      <c r="F498" s="6"/>
      <c r="G498" s="6"/>
      <c r="H498" s="60"/>
      <c r="I498" s="51"/>
      <c r="J498" s="6"/>
      <c r="K498" s="6"/>
      <c r="L498" s="6"/>
      <c r="M498" s="135"/>
      <c r="N498" s="173"/>
      <c r="O498" s="174"/>
      <c r="P498" s="174"/>
      <c r="Q498" s="173"/>
      <c r="R498" s="175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6" t="str">
        <f t="shared" ca="1" si="30"/>
        <v/>
      </c>
      <c r="D499" s="50"/>
      <c r="E499" s="11"/>
      <c r="F499" s="11"/>
      <c r="G499" s="11"/>
      <c r="H499" s="59"/>
      <c r="I499" s="50"/>
      <c r="J499" s="11"/>
      <c r="K499" s="11"/>
      <c r="L499" s="11"/>
      <c r="M499" s="134"/>
      <c r="N499" s="170"/>
      <c r="O499" s="171"/>
      <c r="P499" s="171"/>
      <c r="Q499" s="170"/>
      <c r="R499" s="172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6" t="str">
        <f t="shared" ca="1" si="30"/>
        <v/>
      </c>
      <c r="D500" s="51"/>
      <c r="E500" s="6"/>
      <c r="F500" s="6"/>
      <c r="G500" s="6"/>
      <c r="H500" s="60"/>
      <c r="I500" s="51"/>
      <c r="J500" s="6"/>
      <c r="K500" s="6"/>
      <c r="L500" s="6"/>
      <c r="M500" s="135"/>
      <c r="N500" s="173"/>
      <c r="O500" s="174"/>
      <c r="P500" s="174"/>
      <c r="Q500" s="173"/>
      <c r="R500" s="175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6" t="str">
        <f t="shared" ca="1" si="30"/>
        <v/>
      </c>
      <c r="D501" s="50"/>
      <c r="E501" s="11"/>
      <c r="F501" s="11"/>
      <c r="G501" s="11"/>
      <c r="H501" s="59"/>
      <c r="I501" s="50"/>
      <c r="J501" s="11"/>
      <c r="K501" s="11"/>
      <c r="L501" s="11"/>
      <c r="M501" s="134"/>
      <c r="N501" s="170"/>
      <c r="O501" s="171"/>
      <c r="P501" s="171"/>
      <c r="Q501" s="170"/>
      <c r="R501" s="172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6" t="str">
        <f t="shared" ca="1" si="30"/>
        <v/>
      </c>
      <c r="D502" s="51"/>
      <c r="E502" s="6"/>
      <c r="F502" s="6"/>
      <c r="G502" s="6"/>
      <c r="H502" s="60"/>
      <c r="I502" s="51"/>
      <c r="J502" s="6"/>
      <c r="K502" s="6"/>
      <c r="L502" s="6"/>
      <c r="M502" s="135"/>
      <c r="N502" s="173"/>
      <c r="O502" s="174"/>
      <c r="P502" s="174"/>
      <c r="Q502" s="173"/>
      <c r="R502" s="175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6" t="str">
        <f t="shared" ca="1" si="30"/>
        <v/>
      </c>
      <c r="D503" s="50"/>
      <c r="E503" s="11"/>
      <c r="F503" s="11"/>
      <c r="G503" s="11"/>
      <c r="H503" s="59"/>
      <c r="I503" s="50"/>
      <c r="J503" s="11"/>
      <c r="K503" s="11"/>
      <c r="L503" s="11"/>
      <c r="M503" s="134"/>
      <c r="N503" s="170"/>
      <c r="O503" s="171"/>
      <c r="P503" s="171"/>
      <c r="Q503" s="170"/>
      <c r="R503" s="172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6" t="str">
        <f t="shared" ca="1" si="30"/>
        <v/>
      </c>
      <c r="D504" s="51"/>
      <c r="E504" s="6"/>
      <c r="F504" s="6"/>
      <c r="G504" s="6"/>
      <c r="H504" s="60"/>
      <c r="I504" s="51"/>
      <c r="J504" s="6"/>
      <c r="K504" s="6"/>
      <c r="L504" s="6"/>
      <c r="M504" s="135"/>
      <c r="N504" s="173"/>
      <c r="O504" s="174"/>
      <c r="P504" s="174"/>
      <c r="Q504" s="173"/>
      <c r="R504" s="175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6" t="str">
        <f t="shared" ca="1" si="30"/>
        <v/>
      </c>
      <c r="D505" s="50"/>
      <c r="E505" s="11"/>
      <c r="F505" s="11"/>
      <c r="G505" s="11"/>
      <c r="H505" s="59"/>
      <c r="I505" s="50"/>
      <c r="J505" s="11"/>
      <c r="K505" s="11"/>
      <c r="L505" s="11"/>
      <c r="M505" s="134"/>
      <c r="N505" s="170"/>
      <c r="O505" s="171"/>
      <c r="P505" s="171"/>
      <c r="Q505" s="170"/>
      <c r="R505" s="172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6" t="str">
        <f t="shared" ca="1" si="30"/>
        <v/>
      </c>
      <c r="D506" s="51"/>
      <c r="E506" s="6"/>
      <c r="F506" s="6"/>
      <c r="G506" s="6"/>
      <c r="H506" s="60"/>
      <c r="I506" s="51"/>
      <c r="J506" s="6"/>
      <c r="K506" s="6"/>
      <c r="L506" s="6"/>
      <c r="M506" s="135"/>
      <c r="N506" s="173"/>
      <c r="O506" s="174"/>
      <c r="P506" s="174"/>
      <c r="Q506" s="173"/>
      <c r="R506" s="175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6" t="str">
        <f t="shared" ca="1" si="30"/>
        <v/>
      </c>
      <c r="D507" s="50"/>
      <c r="E507" s="11"/>
      <c r="F507" s="11"/>
      <c r="G507" s="11"/>
      <c r="H507" s="59"/>
      <c r="I507" s="50"/>
      <c r="J507" s="11"/>
      <c r="K507" s="11"/>
      <c r="L507" s="11"/>
      <c r="M507" s="134"/>
      <c r="N507" s="170"/>
      <c r="O507" s="171"/>
      <c r="P507" s="171"/>
      <c r="Q507" s="170"/>
      <c r="R507" s="172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6" t="str">
        <f t="shared" ca="1" si="30"/>
        <v/>
      </c>
      <c r="D508" s="51"/>
      <c r="E508" s="6"/>
      <c r="F508" s="6"/>
      <c r="G508" s="6"/>
      <c r="H508" s="60"/>
      <c r="I508" s="51"/>
      <c r="J508" s="6"/>
      <c r="K508" s="6"/>
      <c r="L508" s="6"/>
      <c r="M508" s="135"/>
      <c r="N508" s="173"/>
      <c r="O508" s="174"/>
      <c r="P508" s="174"/>
      <c r="Q508" s="173"/>
      <c r="R508" s="175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6" t="str">
        <f t="shared" ca="1" si="30"/>
        <v/>
      </c>
      <c r="D509" s="50"/>
      <c r="E509" s="11"/>
      <c r="F509" s="11"/>
      <c r="G509" s="11"/>
      <c r="H509" s="59"/>
      <c r="I509" s="157"/>
      <c r="J509" s="11"/>
      <c r="K509" s="11"/>
      <c r="L509" s="11"/>
      <c r="M509" s="158"/>
      <c r="N509" s="170"/>
      <c r="O509" s="171"/>
      <c r="P509" s="171"/>
      <c r="Q509" s="170"/>
      <c r="R509" s="172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6" t="str">
        <f t="shared" ca="1" si="30"/>
        <v/>
      </c>
      <c r="D510" s="51"/>
      <c r="E510" s="6"/>
      <c r="F510" s="6"/>
      <c r="G510" s="6"/>
      <c r="H510" s="60"/>
      <c r="I510" s="159"/>
      <c r="J510" s="6"/>
      <c r="K510" s="6"/>
      <c r="L510" s="6"/>
      <c r="M510" s="160"/>
      <c r="N510" s="173"/>
      <c r="O510" s="174"/>
      <c r="P510" s="174"/>
      <c r="Q510" s="173"/>
      <c r="R510" s="175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6" t="str">
        <f t="shared" ca="1" si="30"/>
        <v/>
      </c>
      <c r="D511" s="50"/>
      <c r="E511" s="11"/>
      <c r="F511" s="11"/>
      <c r="G511" s="11"/>
      <c r="H511" s="59"/>
      <c r="I511" s="157"/>
      <c r="J511" s="11"/>
      <c r="K511" s="11"/>
      <c r="L511" s="11"/>
      <c r="M511" s="158"/>
      <c r="N511" s="170"/>
      <c r="O511" s="171"/>
      <c r="P511" s="171"/>
      <c r="Q511" s="170"/>
      <c r="R511" s="172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6" t="str">
        <f t="shared" ca="1" si="30"/>
        <v/>
      </c>
      <c r="D512" s="51"/>
      <c r="E512" s="6"/>
      <c r="F512" s="6"/>
      <c r="G512" s="6"/>
      <c r="H512" s="60"/>
      <c r="I512" s="159"/>
      <c r="J512" s="6"/>
      <c r="K512" s="6"/>
      <c r="L512" s="6"/>
      <c r="M512" s="160"/>
      <c r="N512" s="173"/>
      <c r="O512" s="174"/>
      <c r="P512" s="174"/>
      <c r="Q512" s="173"/>
      <c r="R512" s="175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7" t="str">
        <f t="shared" ca="1" si="30"/>
        <v/>
      </c>
      <c r="D513" s="10"/>
      <c r="E513" s="11"/>
      <c r="F513" s="11"/>
      <c r="G513" s="11"/>
      <c r="H513" s="59"/>
      <c r="I513" s="157"/>
      <c r="J513" s="11"/>
      <c r="K513" s="11"/>
      <c r="L513" s="11"/>
      <c r="M513" s="158"/>
      <c r="N513" s="170"/>
      <c r="O513" s="171"/>
      <c r="P513" s="171"/>
      <c r="Q513" s="170"/>
      <c r="R513" s="172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7" t="str">
        <f t="shared" ca="1" si="30"/>
        <v/>
      </c>
      <c r="D514" s="5"/>
      <c r="E514" s="6"/>
      <c r="F514" s="6"/>
      <c r="G514" s="6"/>
      <c r="H514" s="60"/>
      <c r="I514" s="159"/>
      <c r="J514" s="6"/>
      <c r="K514" s="6"/>
      <c r="L514" s="6"/>
      <c r="M514" s="160"/>
      <c r="N514" s="173"/>
      <c r="O514" s="174"/>
      <c r="P514" s="174"/>
      <c r="Q514" s="173"/>
      <c r="R514" s="175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8" t="str">
        <f t="shared" ca="1" si="30"/>
        <v/>
      </c>
      <c r="D515" s="10"/>
      <c r="E515" s="11"/>
      <c r="F515" s="11"/>
      <c r="G515" s="11"/>
      <c r="H515" s="59"/>
      <c r="I515" s="157"/>
      <c r="J515" s="11"/>
      <c r="K515" s="11"/>
      <c r="L515" s="11"/>
      <c r="M515" s="158"/>
      <c r="N515" s="170"/>
      <c r="O515" s="171"/>
      <c r="P515" s="171"/>
      <c r="Q515" s="170"/>
      <c r="R515" s="172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8" t="str">
        <f t="shared" ca="1" si="30"/>
        <v/>
      </c>
      <c r="D516" s="5"/>
      <c r="E516" s="6"/>
      <c r="F516" s="6"/>
      <c r="G516" s="6"/>
      <c r="H516" s="60"/>
      <c r="I516" s="159"/>
      <c r="J516" s="6"/>
      <c r="K516" s="6"/>
      <c r="L516" s="6"/>
      <c r="M516" s="160"/>
      <c r="N516" s="173"/>
      <c r="O516" s="174"/>
      <c r="P516" s="174"/>
      <c r="Q516" s="173"/>
      <c r="R516" s="175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8" t="str">
        <f t="shared" ca="1" si="30"/>
        <v/>
      </c>
      <c r="D517" s="10"/>
      <c r="E517" s="11"/>
      <c r="F517" s="11"/>
      <c r="G517" s="11"/>
      <c r="H517" s="59"/>
      <c r="I517" s="157"/>
      <c r="J517" s="11"/>
      <c r="K517" s="11"/>
      <c r="L517" s="11"/>
      <c r="M517" s="158"/>
      <c r="N517" s="170"/>
      <c r="O517" s="171"/>
      <c r="P517" s="171"/>
      <c r="Q517" s="170"/>
      <c r="R517" s="172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8" t="str">
        <f t="shared" ca="1" si="30"/>
        <v/>
      </c>
      <c r="D518" s="5"/>
      <c r="E518" s="6"/>
      <c r="F518" s="6"/>
      <c r="G518" s="6"/>
      <c r="H518" s="60"/>
      <c r="I518" s="159"/>
      <c r="J518" s="6"/>
      <c r="K518" s="6"/>
      <c r="L518" s="6"/>
      <c r="M518" s="160"/>
      <c r="N518" s="173"/>
      <c r="O518" s="174"/>
      <c r="P518" s="174"/>
      <c r="Q518" s="173"/>
      <c r="R518" s="175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8" t="str">
        <f t="shared" ca="1" si="30"/>
        <v/>
      </c>
      <c r="D519" s="10"/>
      <c r="E519" s="11"/>
      <c r="F519" s="11"/>
      <c r="G519" s="11"/>
      <c r="H519" s="59"/>
      <c r="I519" s="50"/>
      <c r="J519" s="11"/>
      <c r="K519" s="11"/>
      <c r="L519" s="11"/>
      <c r="M519" s="134"/>
      <c r="N519" s="170"/>
      <c r="O519" s="171"/>
      <c r="P519" s="171"/>
      <c r="Q519" s="170"/>
      <c r="R519" s="172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8" t="str">
        <f t="shared" ca="1" si="30"/>
        <v/>
      </c>
      <c r="D520" s="5"/>
      <c r="E520" s="6"/>
      <c r="F520" s="6"/>
      <c r="G520" s="6"/>
      <c r="H520" s="60"/>
      <c r="I520" s="51"/>
      <c r="J520" s="6"/>
      <c r="K520" s="6"/>
      <c r="L520" s="6"/>
      <c r="M520" s="135"/>
      <c r="N520" s="173"/>
      <c r="O520" s="174"/>
      <c r="P520" s="174"/>
      <c r="Q520" s="173"/>
      <c r="R520" s="175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8" t="str">
        <f t="shared" ca="1" si="30"/>
        <v/>
      </c>
      <c r="D521" s="10"/>
      <c r="E521" s="11"/>
      <c r="F521" s="11"/>
      <c r="G521" s="11"/>
      <c r="H521" s="59"/>
      <c r="I521" s="50"/>
      <c r="J521" s="11"/>
      <c r="K521" s="11"/>
      <c r="L521" s="11"/>
      <c r="M521" s="134"/>
      <c r="N521" s="170"/>
      <c r="O521" s="171"/>
      <c r="P521" s="171"/>
      <c r="Q521" s="170"/>
      <c r="R521" s="172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8" t="str">
        <f t="shared" ca="1" si="30"/>
        <v/>
      </c>
      <c r="D522" s="5"/>
      <c r="E522" s="6"/>
      <c r="F522" s="6"/>
      <c r="G522" s="6"/>
      <c r="H522" s="60"/>
      <c r="I522" s="51"/>
      <c r="J522" s="6"/>
      <c r="K522" s="6"/>
      <c r="L522" s="6"/>
      <c r="M522" s="135"/>
      <c r="N522" s="173"/>
      <c r="O522" s="174"/>
      <c r="P522" s="174"/>
      <c r="Q522" s="173"/>
      <c r="R522" s="175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8" t="str">
        <f t="shared" ca="1" si="30"/>
        <v/>
      </c>
      <c r="D523" s="10"/>
      <c r="E523" s="11"/>
      <c r="F523" s="11"/>
      <c r="G523" s="11"/>
      <c r="H523" s="59"/>
      <c r="I523" s="50"/>
      <c r="J523" s="11"/>
      <c r="K523" s="11"/>
      <c r="L523" s="11"/>
      <c r="M523" s="134"/>
      <c r="N523" s="170"/>
      <c r="O523" s="171"/>
      <c r="P523" s="171"/>
      <c r="Q523" s="171"/>
      <c r="R523" s="172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8" t="str">
        <f t="shared" ca="1" si="30"/>
        <v/>
      </c>
      <c r="D524" s="5"/>
      <c r="E524" s="6"/>
      <c r="F524" s="6"/>
      <c r="G524" s="6"/>
      <c r="H524" s="60"/>
      <c r="I524" s="51"/>
      <c r="J524" s="6"/>
      <c r="K524" s="6"/>
      <c r="L524" s="6"/>
      <c r="M524" s="135"/>
      <c r="N524" s="173"/>
      <c r="O524" s="174"/>
      <c r="P524" s="174"/>
      <c r="Q524" s="174"/>
      <c r="R524" s="175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69" t="str">
        <f t="shared" ca="1" si="30"/>
        <v/>
      </c>
      <c r="D525" s="12"/>
      <c r="E525" s="13"/>
      <c r="F525" s="13"/>
      <c r="G525" s="13"/>
      <c r="H525" s="147"/>
      <c r="I525" s="161"/>
      <c r="J525" s="13"/>
      <c r="K525" s="13"/>
      <c r="L525" s="13"/>
      <c r="M525" s="136"/>
      <c r="N525" s="176"/>
      <c r="O525" s="177"/>
      <c r="P525" s="177"/>
      <c r="Q525" s="177"/>
      <c r="R525" s="178"/>
      <c r="S525" s="16">
        <f t="shared" si="31"/>
        <v>0</v>
      </c>
      <c r="T525"/>
    </row>
    <row r="526" spans="1:20" ht="17.45" customHeight="1" thickTop="1" thickBot="1" x14ac:dyDescent="0.2">
      <c r="A526" s="188" t="s">
        <v>2</v>
      </c>
      <c r="B526" s="189"/>
      <c r="C526" s="65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61">
        <f t="shared" si="32"/>
        <v>0</v>
      </c>
      <c r="I526" s="162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163">
        <f t="shared" si="32"/>
        <v>0</v>
      </c>
      <c r="N526" s="150">
        <f t="shared" si="32"/>
        <v>0</v>
      </c>
      <c r="O526" s="61">
        <f t="shared" si="32"/>
        <v>0</v>
      </c>
      <c r="P526" s="61">
        <f t="shared" si="32"/>
        <v>0</v>
      </c>
      <c r="Q526" s="61">
        <f t="shared" si="32"/>
        <v>0</v>
      </c>
      <c r="R526" s="76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33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2"/>
      <c r="M1" s="1"/>
      <c r="N1" s="73"/>
      <c r="S1"/>
      <c r="T1"/>
      <c r="U1"/>
      <c r="V1"/>
      <c r="AH1"/>
    </row>
    <row r="2" spans="1:34" ht="24.75" customHeight="1" x14ac:dyDescent="0.15">
      <c r="B2" s="103" t="s">
        <v>51</v>
      </c>
      <c r="C2" s="104" t="s">
        <v>81</v>
      </c>
      <c r="F2" s="105"/>
      <c r="G2" s="104" t="s">
        <v>80</v>
      </c>
      <c r="I2" s="103"/>
      <c r="S2"/>
      <c r="T2"/>
      <c r="U2"/>
      <c r="V2"/>
      <c r="AH2"/>
    </row>
    <row r="3" spans="1:34" ht="18.75" customHeight="1" x14ac:dyDescent="0.15">
      <c r="B3" s="107"/>
      <c r="F3" s="105"/>
      <c r="S3"/>
      <c r="T3"/>
      <c r="U3"/>
      <c r="V3"/>
      <c r="AH3"/>
    </row>
    <row r="4" spans="1:34" s="2" customFormat="1" ht="44.25" customHeight="1" x14ac:dyDescent="0.15">
      <c r="B4" s="108"/>
      <c r="C4" s="109" t="s">
        <v>0</v>
      </c>
      <c r="D4" s="193"/>
      <c r="E4" s="193"/>
      <c r="F4" s="29" t="s">
        <v>46</v>
      </c>
      <c r="I4" s="114"/>
      <c r="J4" s="28" t="s">
        <v>1</v>
      </c>
      <c r="K4" s="192">
        <f>$M$23</f>
        <v>0</v>
      </c>
      <c r="L4" s="192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0"/>
      <c r="B5" s="110"/>
      <c r="C5" s="111"/>
      <c r="D5" s="112"/>
      <c r="E5" s="112"/>
      <c r="F5" s="111"/>
      <c r="G5" s="111"/>
      <c r="J5" s="113"/>
      <c r="K5" s="112"/>
      <c r="L5" s="112"/>
      <c r="M5" s="114"/>
      <c r="N5" s="113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5"/>
      <c r="C6"/>
      <c r="D6"/>
      <c r="S6"/>
      <c r="T6"/>
      <c r="U6"/>
      <c r="V6"/>
      <c r="AH6"/>
    </row>
    <row r="7" spans="1:34" ht="52.5" customHeight="1" thickBot="1" x14ac:dyDescent="0.2">
      <c r="A7" s="116" t="s">
        <v>47</v>
      </c>
      <c r="B7" s="117" t="s">
        <v>102</v>
      </c>
      <c r="C7" s="184" t="str">
        <f>$H$30&amp;""</f>
        <v/>
      </c>
      <c r="D7" s="185" t="str">
        <f>$H$80&amp;""</f>
        <v/>
      </c>
      <c r="E7" s="185" t="str">
        <f>$H$130&amp;""</f>
        <v/>
      </c>
      <c r="F7" s="185" t="str">
        <f>$H$180&amp;""</f>
        <v/>
      </c>
      <c r="G7" s="185" t="str">
        <f>$H$230&amp;""</f>
        <v/>
      </c>
      <c r="H7" s="185" t="str">
        <f>$H$280&amp;""</f>
        <v/>
      </c>
      <c r="I7" s="185" t="str">
        <f>$H$330&amp;""</f>
        <v/>
      </c>
      <c r="J7" s="185" t="str">
        <f>$H$380&amp;""</f>
        <v/>
      </c>
      <c r="K7" s="185" t="str">
        <f>$H$430&amp;""</f>
        <v/>
      </c>
      <c r="L7" s="184" t="str">
        <f>$H$480&amp;""</f>
        <v/>
      </c>
      <c r="M7" s="118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42" t="s">
        <v>83</v>
      </c>
      <c r="C8" s="119"/>
      <c r="D8" s="119">
        <f t="shared" ref="D8:L8" si="0">E76</f>
        <v>0</v>
      </c>
      <c r="E8" s="119">
        <f t="shared" si="0"/>
        <v>0</v>
      </c>
      <c r="F8" s="119">
        <f t="shared" si="0"/>
        <v>0</v>
      </c>
      <c r="G8" s="119">
        <f t="shared" si="0"/>
        <v>0</v>
      </c>
      <c r="H8" s="119">
        <f t="shared" si="0"/>
        <v>0</v>
      </c>
      <c r="I8" s="119">
        <f t="shared" si="0"/>
        <v>0</v>
      </c>
      <c r="J8" s="119">
        <f t="shared" si="0"/>
        <v>0</v>
      </c>
      <c r="K8" s="119">
        <f t="shared" si="0"/>
        <v>0</v>
      </c>
      <c r="L8" s="119">
        <f t="shared" si="0"/>
        <v>0</v>
      </c>
      <c r="M8" s="99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29" t="s">
        <v>84</v>
      </c>
      <c r="C9" s="119">
        <f>D126</f>
        <v>0</v>
      </c>
      <c r="D9" s="119">
        <f t="shared" ref="D9:L9" si="1">E126</f>
        <v>0</v>
      </c>
      <c r="E9" s="119">
        <f t="shared" si="1"/>
        <v>0</v>
      </c>
      <c r="F9" s="119">
        <f t="shared" si="1"/>
        <v>0</v>
      </c>
      <c r="G9" s="119">
        <f t="shared" si="1"/>
        <v>0</v>
      </c>
      <c r="H9" s="119">
        <f t="shared" si="1"/>
        <v>0</v>
      </c>
      <c r="I9" s="119">
        <f t="shared" si="1"/>
        <v>0</v>
      </c>
      <c r="J9" s="119">
        <f t="shared" si="1"/>
        <v>0</v>
      </c>
      <c r="K9" s="119">
        <f t="shared" si="1"/>
        <v>0</v>
      </c>
      <c r="L9" s="119">
        <f t="shared" si="1"/>
        <v>0</v>
      </c>
      <c r="M9" s="99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29" t="s">
        <v>85</v>
      </c>
      <c r="C10" s="119">
        <f>D176</f>
        <v>0</v>
      </c>
      <c r="D10" s="119">
        <f t="shared" ref="D10:L10" si="3">E176</f>
        <v>0</v>
      </c>
      <c r="E10" s="119">
        <f t="shared" si="3"/>
        <v>0</v>
      </c>
      <c r="F10" s="119">
        <f t="shared" si="3"/>
        <v>0</v>
      </c>
      <c r="G10" s="119">
        <f t="shared" si="3"/>
        <v>0</v>
      </c>
      <c r="H10" s="119">
        <f t="shared" si="3"/>
        <v>0</v>
      </c>
      <c r="I10" s="119">
        <f t="shared" si="3"/>
        <v>0</v>
      </c>
      <c r="J10" s="119">
        <f t="shared" si="3"/>
        <v>0</v>
      </c>
      <c r="K10" s="119">
        <f t="shared" si="3"/>
        <v>0</v>
      </c>
      <c r="L10" s="119">
        <f t="shared" si="3"/>
        <v>0</v>
      </c>
      <c r="M10" s="99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29" t="s">
        <v>86</v>
      </c>
      <c r="C11" s="119">
        <f>D226</f>
        <v>0</v>
      </c>
      <c r="D11" s="119">
        <f t="shared" ref="D11:L11" si="4">E226</f>
        <v>0</v>
      </c>
      <c r="E11" s="119">
        <f t="shared" si="4"/>
        <v>0</v>
      </c>
      <c r="F11" s="119">
        <f t="shared" si="4"/>
        <v>0</v>
      </c>
      <c r="G11" s="119">
        <f t="shared" si="4"/>
        <v>0</v>
      </c>
      <c r="H11" s="119">
        <f t="shared" si="4"/>
        <v>0</v>
      </c>
      <c r="I11" s="119">
        <f t="shared" si="4"/>
        <v>0</v>
      </c>
      <c r="J11" s="119">
        <f t="shared" si="4"/>
        <v>0</v>
      </c>
      <c r="K11" s="119">
        <f t="shared" si="4"/>
        <v>0</v>
      </c>
      <c r="L11" s="119">
        <f t="shared" si="4"/>
        <v>0</v>
      </c>
      <c r="M11" s="99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29" t="s">
        <v>87</v>
      </c>
      <c r="C12" s="119">
        <f>D276</f>
        <v>0</v>
      </c>
      <c r="D12" s="119">
        <f t="shared" ref="D12:L12" si="5">E276</f>
        <v>0</v>
      </c>
      <c r="E12" s="119">
        <f t="shared" si="5"/>
        <v>0</v>
      </c>
      <c r="F12" s="119">
        <f t="shared" si="5"/>
        <v>0</v>
      </c>
      <c r="G12" s="119">
        <f t="shared" si="5"/>
        <v>0</v>
      </c>
      <c r="H12" s="119">
        <f t="shared" si="5"/>
        <v>0</v>
      </c>
      <c r="I12" s="119">
        <f t="shared" si="5"/>
        <v>0</v>
      </c>
      <c r="J12" s="119">
        <f t="shared" si="5"/>
        <v>0</v>
      </c>
      <c r="K12" s="119">
        <f t="shared" si="5"/>
        <v>0</v>
      </c>
      <c r="L12" s="119">
        <f t="shared" si="5"/>
        <v>0</v>
      </c>
      <c r="M12" s="99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42" t="s">
        <v>83</v>
      </c>
      <c r="C13" s="119">
        <f>D326</f>
        <v>0</v>
      </c>
      <c r="D13" s="119">
        <f t="shared" ref="D13:L13" si="6">E326</f>
        <v>0</v>
      </c>
      <c r="E13" s="119">
        <f t="shared" si="6"/>
        <v>0</v>
      </c>
      <c r="F13" s="119">
        <f t="shared" si="6"/>
        <v>0</v>
      </c>
      <c r="G13" s="119">
        <f t="shared" si="6"/>
        <v>0</v>
      </c>
      <c r="H13" s="119">
        <f t="shared" si="6"/>
        <v>0</v>
      </c>
      <c r="I13" s="119">
        <f t="shared" si="6"/>
        <v>0</v>
      </c>
      <c r="J13" s="119">
        <f t="shared" si="6"/>
        <v>0</v>
      </c>
      <c r="K13" s="119">
        <f t="shared" si="6"/>
        <v>0</v>
      </c>
      <c r="L13" s="119">
        <f t="shared" si="6"/>
        <v>0</v>
      </c>
      <c r="M13" s="99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29" t="s">
        <v>84</v>
      </c>
      <c r="C14" s="119">
        <f>D376</f>
        <v>0</v>
      </c>
      <c r="D14" s="119">
        <f t="shared" ref="D14:L14" si="7">E376</f>
        <v>0</v>
      </c>
      <c r="E14" s="119">
        <f t="shared" si="7"/>
        <v>0</v>
      </c>
      <c r="F14" s="119">
        <f t="shared" si="7"/>
        <v>0</v>
      </c>
      <c r="G14" s="119">
        <f t="shared" si="7"/>
        <v>0</v>
      </c>
      <c r="H14" s="119">
        <f t="shared" si="7"/>
        <v>0</v>
      </c>
      <c r="I14" s="119">
        <f t="shared" si="7"/>
        <v>0</v>
      </c>
      <c r="J14" s="119">
        <f t="shared" si="7"/>
        <v>0</v>
      </c>
      <c r="K14" s="119">
        <f t="shared" si="7"/>
        <v>0</v>
      </c>
      <c r="L14" s="119">
        <f t="shared" si="7"/>
        <v>0</v>
      </c>
      <c r="M14" s="99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29" t="s">
        <v>85</v>
      </c>
      <c r="C15" s="119">
        <f>D426</f>
        <v>0</v>
      </c>
      <c r="D15" s="119">
        <f t="shared" ref="D15:L15" si="8">E426</f>
        <v>0</v>
      </c>
      <c r="E15" s="119">
        <f t="shared" si="8"/>
        <v>0</v>
      </c>
      <c r="F15" s="119">
        <f t="shared" si="8"/>
        <v>0</v>
      </c>
      <c r="G15" s="119">
        <f t="shared" si="8"/>
        <v>0</v>
      </c>
      <c r="H15" s="119">
        <f t="shared" si="8"/>
        <v>0</v>
      </c>
      <c r="I15" s="119">
        <f t="shared" si="8"/>
        <v>0</v>
      </c>
      <c r="J15" s="119">
        <f t="shared" si="8"/>
        <v>0</v>
      </c>
      <c r="K15" s="119">
        <f t="shared" si="8"/>
        <v>0</v>
      </c>
      <c r="L15" s="119">
        <f t="shared" si="8"/>
        <v>0</v>
      </c>
      <c r="M15" s="99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29" t="s">
        <v>86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99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29" t="s">
        <v>87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99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0"/>
      <c r="C18" s="119">
        <f>D476</f>
        <v>0</v>
      </c>
      <c r="D18" s="119">
        <f t="shared" ref="D18:L18" si="9">E476</f>
        <v>0</v>
      </c>
      <c r="E18" s="119">
        <f t="shared" si="9"/>
        <v>0</v>
      </c>
      <c r="F18" s="119">
        <f t="shared" si="9"/>
        <v>0</v>
      </c>
      <c r="G18" s="119">
        <f t="shared" si="9"/>
        <v>0</v>
      </c>
      <c r="H18" s="119">
        <f t="shared" si="9"/>
        <v>0</v>
      </c>
      <c r="I18" s="119">
        <f t="shared" si="9"/>
        <v>0</v>
      </c>
      <c r="J18" s="119">
        <f t="shared" si="9"/>
        <v>0</v>
      </c>
      <c r="K18" s="119">
        <f t="shared" si="9"/>
        <v>0</v>
      </c>
      <c r="L18" s="119">
        <f t="shared" si="9"/>
        <v>0</v>
      </c>
      <c r="M18" s="99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29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27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0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27">
        <f t="shared" si="2"/>
        <v>0</v>
      </c>
    </row>
    <row r="21" spans="1:34" ht="20.25" customHeight="1" x14ac:dyDescent="0.15">
      <c r="A21" s="1">
        <v>14</v>
      </c>
      <c r="B21" s="130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27">
        <f t="shared" si="2"/>
        <v>0</v>
      </c>
    </row>
    <row r="22" spans="1:34" ht="20.25" customHeight="1" thickBot="1" x14ac:dyDescent="0.2">
      <c r="A22" s="1">
        <v>15</v>
      </c>
      <c r="B22" s="132"/>
      <c r="C22" s="120">
        <f>D526</f>
        <v>0</v>
      </c>
      <c r="D22" s="120">
        <f t="shared" ref="D22:L22" si="10">E526</f>
        <v>0</v>
      </c>
      <c r="E22" s="120">
        <f t="shared" si="10"/>
        <v>0</v>
      </c>
      <c r="F22" s="120">
        <f t="shared" si="10"/>
        <v>0</v>
      </c>
      <c r="G22" s="120">
        <f t="shared" si="10"/>
        <v>0</v>
      </c>
      <c r="H22" s="120">
        <f t="shared" si="10"/>
        <v>0</v>
      </c>
      <c r="I22" s="120">
        <f t="shared" si="10"/>
        <v>0</v>
      </c>
      <c r="J22" s="120">
        <f t="shared" si="10"/>
        <v>0</v>
      </c>
      <c r="K22" s="120">
        <f t="shared" si="10"/>
        <v>0</v>
      </c>
      <c r="L22" s="120">
        <f t="shared" si="10"/>
        <v>0</v>
      </c>
      <c r="M22" s="100">
        <f t="shared" si="2"/>
        <v>0</v>
      </c>
    </row>
    <row r="23" spans="1:34" ht="20.25" customHeight="1" thickTop="1" x14ac:dyDescent="0.15">
      <c r="A23"/>
      <c r="B23" s="121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99">
        <f>SUM(M8:M22)</f>
        <v>0</v>
      </c>
    </row>
    <row r="24" spans="1:34" x14ac:dyDescent="0.15">
      <c r="A24"/>
      <c r="B24" s="143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33" spans="4:4" x14ac:dyDescent="0.15">
      <c r="D33" s="140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2025-06-25T02:25:39Z</cp:lastPrinted>
  <dcterms:created xsi:type="dcterms:W3CDTF">2011-05-13T06:55:36Z</dcterms:created>
  <dcterms:modified xsi:type="dcterms:W3CDTF">2025-07-24T05:39:11Z</dcterms:modified>
</cp:coreProperties>
</file>